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9840"/>
  </bookViews>
  <sheets>
    <sheet name="RTS Pagamento ferie 6gg" sheetId="28" r:id="rId1"/>
  </sheets>
  <definedNames>
    <definedName name="_xlnm.Print_Area" localSheetId="0">'RTS Pagamento ferie 6gg'!$A$2:$S$33</definedName>
  </definedNames>
  <calcPr calcId="145621"/>
</workbook>
</file>

<file path=xl/calcChain.xml><?xml version="1.0" encoding="utf-8"?>
<calcChain xmlns="http://schemas.openxmlformats.org/spreadsheetml/2006/main">
  <c r="V3" i="28" l="1"/>
  <c r="W2" i="28"/>
  <c r="W3" i="28" l="1"/>
  <c r="V4" i="28"/>
  <c r="W4" i="28" l="1"/>
  <c r="V5" i="28"/>
  <c r="W5" i="28" l="1"/>
  <c r="V8" i="28"/>
  <c r="W8" i="28" l="1"/>
  <c r="V9" i="28"/>
  <c r="W9" i="28" l="1"/>
  <c r="V10" i="28"/>
  <c r="W10" i="28" l="1"/>
  <c r="V11" i="28"/>
  <c r="V12" i="28" l="1"/>
  <c r="W11" i="28"/>
  <c r="V13" i="28" l="1"/>
  <c r="W12" i="28"/>
  <c r="W13" i="28" l="1"/>
  <c r="V14" i="28"/>
  <c r="V15" i="28" l="1"/>
  <c r="W15" i="28" s="1"/>
  <c r="W14" i="28"/>
  <c r="E28" i="28" l="1"/>
  <c r="F28" i="28" s="1"/>
  <c r="E29" i="28"/>
  <c r="F29" i="28" s="1"/>
  <c r="A2" i="28"/>
  <c r="E6" i="28"/>
  <c r="E7" i="28"/>
  <c r="F7" i="28" s="1"/>
  <c r="G7" i="28" s="1"/>
  <c r="E21" i="28"/>
  <c r="E16" i="28"/>
  <c r="E24" i="28"/>
  <c r="E11" i="28"/>
  <c r="E23" i="28"/>
  <c r="E12" i="28"/>
  <c r="E18" i="28"/>
  <c r="E22" i="28"/>
  <c r="E25" i="28"/>
  <c r="E31" i="28"/>
  <c r="E15" i="28"/>
  <c r="F15" i="28" s="1"/>
  <c r="G15" i="28" s="1"/>
  <c r="E26" i="28"/>
  <c r="E30" i="28"/>
  <c r="E13" i="28"/>
  <c r="F13" i="28" s="1"/>
  <c r="G13" i="28" s="1"/>
  <c r="E17" i="28"/>
  <c r="E33" i="28"/>
  <c r="E32" i="28"/>
  <c r="E14" i="28"/>
  <c r="E27" i="28"/>
  <c r="E19" i="28"/>
  <c r="E20" i="28"/>
  <c r="F16" i="28"/>
  <c r="G16" i="28" s="1"/>
  <c r="H16" i="28" s="1"/>
  <c r="F18" i="28"/>
  <c r="G18" i="28" s="1"/>
  <c r="G28" i="28" l="1"/>
  <c r="H28" i="28" s="1"/>
  <c r="G29" i="28"/>
  <c r="F20" i="28"/>
  <c r="F25" i="28"/>
  <c r="G25" i="28" s="1"/>
  <c r="F23" i="28"/>
  <c r="G23" i="28" s="1"/>
  <c r="F19" i="28"/>
  <c r="G19" i="28" s="1"/>
  <c r="H19" i="28" s="1"/>
  <c r="F26" i="28"/>
  <c r="F22" i="28"/>
  <c r="G22" i="28" s="1"/>
  <c r="F11" i="28"/>
  <c r="G11" i="28" s="1"/>
  <c r="H11" i="28" s="1"/>
  <c r="F17" i="28"/>
  <c r="G17" i="28" s="1"/>
  <c r="H17" i="28" s="1"/>
  <c r="F24" i="28"/>
  <c r="G24" i="28" s="1"/>
  <c r="H24" i="28" s="1"/>
  <c r="I24" i="28" s="1"/>
  <c r="F6" i="28"/>
  <c r="G6" i="28" s="1"/>
  <c r="H6" i="28" s="1"/>
  <c r="F12" i="28"/>
  <c r="G12" i="28" s="1"/>
  <c r="H12" i="28" s="1"/>
  <c r="H15" i="28"/>
  <c r="F14" i="28"/>
  <c r="G14" i="28" s="1"/>
  <c r="I16" i="28"/>
  <c r="F31" i="28"/>
  <c r="H7" i="28"/>
  <c r="I7" i="28" s="1"/>
  <c r="F27" i="28"/>
  <c r="H13" i="28"/>
  <c r="I13" i="28" s="1"/>
  <c r="J13" i="28" s="1"/>
  <c r="G20" i="28"/>
  <c r="G26" i="28"/>
  <c r="F32" i="28"/>
  <c r="F30" i="28"/>
  <c r="F21" i="28"/>
  <c r="H18" i="28"/>
  <c r="F33" i="28"/>
  <c r="I28" i="28" l="1"/>
  <c r="J28" i="28" s="1"/>
  <c r="K28" i="28" s="1"/>
  <c r="H29" i="28"/>
  <c r="I19" i="28"/>
  <c r="J19" i="28" s="1"/>
  <c r="I15" i="28"/>
  <c r="H14" i="28"/>
  <c r="I14" i="28" s="1"/>
  <c r="J7" i="28"/>
  <c r="K7" i="28" s="1"/>
  <c r="L7" i="28" s="1"/>
  <c r="M7" i="28" s="1"/>
  <c r="I11" i="28"/>
  <c r="I17" i="28"/>
  <c r="J17" i="28" s="1"/>
  <c r="K17" i="28" s="1"/>
  <c r="L17" i="28" s="1"/>
  <c r="K19" i="28"/>
  <c r="L19" i="28" s="1"/>
  <c r="J24" i="28"/>
  <c r="K24" i="28" s="1"/>
  <c r="J16" i="28"/>
  <c r="I12" i="28"/>
  <c r="J12" i="28" s="1"/>
  <c r="H20" i="28"/>
  <c r="I20" i="28" s="1"/>
  <c r="K13" i="28"/>
  <c r="L13" i="28" s="1"/>
  <c r="H22" i="28"/>
  <c r="G32" i="28"/>
  <c r="I18" i="28"/>
  <c r="G27" i="28"/>
  <c r="H27" i="28" s="1"/>
  <c r="H23" i="28"/>
  <c r="G33" i="28"/>
  <c r="H33" i="28" s="1"/>
  <c r="I33" i="28" s="1"/>
  <c r="G30" i="28"/>
  <c r="H25" i="28"/>
  <c r="G31" i="28"/>
  <c r="G21" i="28"/>
  <c r="H26" i="28"/>
  <c r="I6" i="28"/>
  <c r="L28" i="28" l="1"/>
  <c r="M28" i="28" s="1"/>
  <c r="N28" i="28" s="1"/>
  <c r="P28" i="28" s="1"/>
  <c r="Q28" i="28" s="1"/>
  <c r="S28" i="28" s="1"/>
  <c r="I29" i="28"/>
  <c r="J15" i="28"/>
  <c r="J14" i="28"/>
  <c r="K14" i="28" s="1"/>
  <c r="L14" i="28" s="1"/>
  <c r="M14" i="28" s="1"/>
  <c r="N14" i="28" s="1"/>
  <c r="M19" i="28"/>
  <c r="N19" i="28" s="1"/>
  <c r="J11" i="28"/>
  <c r="K11" i="28" s="1"/>
  <c r="L11" i="28" s="1"/>
  <c r="M11" i="28" s="1"/>
  <c r="N11" i="28" s="1"/>
  <c r="M17" i="28"/>
  <c r="N17" i="28" s="1"/>
  <c r="N7" i="28"/>
  <c r="P7" i="28" s="1"/>
  <c r="K12" i="28"/>
  <c r="L12" i="28" s="1"/>
  <c r="M12" i="28" s="1"/>
  <c r="L24" i="28"/>
  <c r="K16" i="28"/>
  <c r="H31" i="28"/>
  <c r="I31" i="28" s="1"/>
  <c r="J31" i="28" s="1"/>
  <c r="K31" i="28" s="1"/>
  <c r="M13" i="28"/>
  <c r="N13" i="28" s="1"/>
  <c r="H32" i="28"/>
  <c r="I32" i="28" s="1"/>
  <c r="I26" i="28"/>
  <c r="I27" i="28"/>
  <c r="J27" i="28" s="1"/>
  <c r="K27" i="28" s="1"/>
  <c r="L27" i="28" s="1"/>
  <c r="M27" i="28" s="1"/>
  <c r="I22" i="28"/>
  <c r="I23" i="28"/>
  <c r="J23" i="28" s="1"/>
  <c r="J33" i="28"/>
  <c r="K33" i="28" s="1"/>
  <c r="J18" i="28"/>
  <c r="I25" i="28"/>
  <c r="H30" i="28"/>
  <c r="H21" i="28"/>
  <c r="J20" i="28"/>
  <c r="J6" i="28"/>
  <c r="E10" i="28"/>
  <c r="E9" i="28"/>
  <c r="E8" i="28"/>
  <c r="E5" i="28"/>
  <c r="J29" i="28" l="1"/>
  <c r="P19" i="28"/>
  <c r="P14" i="28"/>
  <c r="P17" i="28"/>
  <c r="P13" i="28"/>
  <c r="Q13" i="28" s="1"/>
  <c r="S13" i="28" s="1"/>
  <c r="L16" i="28"/>
  <c r="M16" i="28" s="1"/>
  <c r="N16" i="28" s="1"/>
  <c r="P16" i="28" s="1"/>
  <c r="K15" i="28"/>
  <c r="L15" i="28" s="1"/>
  <c r="M15" i="28" s="1"/>
  <c r="N15" i="28" s="1"/>
  <c r="P15" i="28" s="1"/>
  <c r="P11" i="28"/>
  <c r="Q7" i="28"/>
  <c r="S7" i="28" s="1"/>
  <c r="K23" i="28"/>
  <c r="L23" i="28" s="1"/>
  <c r="M23" i="28" s="1"/>
  <c r="N12" i="28"/>
  <c r="P12" i="28" s="1"/>
  <c r="L33" i="28"/>
  <c r="M33" i="28" s="1"/>
  <c r="N33" i="28" s="1"/>
  <c r="P33" i="28" s="1"/>
  <c r="M24" i="28"/>
  <c r="N24" i="28" s="1"/>
  <c r="J32" i="28"/>
  <c r="K32" i="28" s="1"/>
  <c r="L32" i="28" s="1"/>
  <c r="M32" i="28" s="1"/>
  <c r="N32" i="28" s="1"/>
  <c r="P32" i="28" s="1"/>
  <c r="N27" i="28"/>
  <c r="P27" i="28" s="1"/>
  <c r="L31" i="28"/>
  <c r="M31" i="28" s="1"/>
  <c r="J25" i="28"/>
  <c r="K20" i="28"/>
  <c r="L20" i="28" s="1"/>
  <c r="M20" i="28" s="1"/>
  <c r="N20" i="28" s="1"/>
  <c r="P20" i="28" s="1"/>
  <c r="I21" i="28"/>
  <c r="J21" i="28" s="1"/>
  <c r="K21" i="28" s="1"/>
  <c r="K18" i="28"/>
  <c r="L18" i="28" s="1"/>
  <c r="J26" i="28"/>
  <c r="J22" i="28"/>
  <c r="K22" i="28" s="1"/>
  <c r="L22" i="28" s="1"/>
  <c r="I30" i="28"/>
  <c r="J30" i="28" s="1"/>
  <c r="F5" i="28"/>
  <c r="K6" i="28"/>
  <c r="L6" i="28" s="1"/>
  <c r="F10" i="28"/>
  <c r="F9" i="28"/>
  <c r="F8" i="28"/>
  <c r="K29" i="28" l="1"/>
  <c r="L29" i="28" s="1"/>
  <c r="P24" i="28"/>
  <c r="Q24" i="28" s="1"/>
  <c r="S24" i="28" s="1"/>
  <c r="Q15" i="28"/>
  <c r="S15" i="28" s="1"/>
  <c r="Q27" i="28"/>
  <c r="S27" i="28" s="1"/>
  <c r="N23" i="28"/>
  <c r="N31" i="28"/>
  <c r="M18" i="28"/>
  <c r="N18" i="28" s="1"/>
  <c r="P18" i="28" s="1"/>
  <c r="L21" i="28"/>
  <c r="M21" i="28" s="1"/>
  <c r="Q33" i="28"/>
  <c r="S33" i="28" s="1"/>
  <c r="K30" i="28"/>
  <c r="L30" i="28" s="1"/>
  <c r="K25" i="28"/>
  <c r="K26" i="28"/>
  <c r="L26" i="28" s="1"/>
  <c r="M22" i="28"/>
  <c r="N22" i="28" s="1"/>
  <c r="P22" i="28" s="1"/>
  <c r="Q14" i="28"/>
  <c r="S14" i="28" s="1"/>
  <c r="G5" i="28"/>
  <c r="M6" i="28"/>
  <c r="N6" i="28" s="1"/>
  <c r="P6" i="28" s="1"/>
  <c r="G10" i="28"/>
  <c r="G9" i="28"/>
  <c r="H9" i="28" s="1"/>
  <c r="G8" i="28"/>
  <c r="M29" i="28" l="1"/>
  <c r="N29" i="28" s="1"/>
  <c r="P29" i="28" s="1"/>
  <c r="Q29" i="28" s="1"/>
  <c r="S29" i="28" s="1"/>
  <c r="P31" i="28"/>
  <c r="Q31" i="28" s="1"/>
  <c r="S31" i="28" s="1"/>
  <c r="P23" i="28"/>
  <c r="Q23" i="28" s="1"/>
  <c r="S23" i="28" s="1"/>
  <c r="Q32" i="28"/>
  <c r="S32" i="28" s="1"/>
  <c r="N21" i="28"/>
  <c r="P21" i="28" s="1"/>
  <c r="L25" i="28"/>
  <c r="M25" i="28" s="1"/>
  <c r="M26" i="28"/>
  <c r="N26" i="28" s="1"/>
  <c r="M30" i="28"/>
  <c r="N30" i="28" s="1"/>
  <c r="P30" i="28" s="1"/>
  <c r="Q22" i="28"/>
  <c r="S22" i="28" s="1"/>
  <c r="Q6" i="28"/>
  <c r="S6" i="28" s="1"/>
  <c r="I9" i="28"/>
  <c r="J9" i="28" s="1"/>
  <c r="H5" i="28"/>
  <c r="H10" i="28"/>
  <c r="H8" i="28"/>
  <c r="I10" i="28" l="1"/>
  <c r="J10" i="28" s="1"/>
  <c r="K10" i="28" s="1"/>
  <c r="P26" i="28"/>
  <c r="Q26" i="28" s="1"/>
  <c r="S26" i="28" s="1"/>
  <c r="I8" i="28"/>
  <c r="N25" i="28"/>
  <c r="Q30" i="28"/>
  <c r="S30" i="28" s="1"/>
  <c r="Q17" i="28"/>
  <c r="S17" i="28" s="1"/>
  <c r="Q20" i="28"/>
  <c r="S20" i="28" s="1"/>
  <c r="K9" i="28"/>
  <c r="L9" i="28" s="1"/>
  <c r="M9" i="28" s="1"/>
  <c r="N9" i="28" s="1"/>
  <c r="P9" i="28" s="1"/>
  <c r="I5" i="28"/>
  <c r="Q11" i="28"/>
  <c r="P25" i="28" l="1"/>
  <c r="Q25" i="28" s="1"/>
  <c r="S25" i="28" s="1"/>
  <c r="J8" i="28"/>
  <c r="K8" i="28" s="1"/>
  <c r="L8" i="28" s="1"/>
  <c r="Q12" i="28"/>
  <c r="S12" i="28" s="1"/>
  <c r="Q16" i="28"/>
  <c r="S16" i="28" s="1"/>
  <c r="L10" i="28"/>
  <c r="M10" i="28" s="1"/>
  <c r="N10" i="28" s="1"/>
  <c r="P10" i="28" s="1"/>
  <c r="J5" i="28"/>
  <c r="S11" i="28"/>
  <c r="M8" i="28" l="1"/>
  <c r="N8" i="28" s="1"/>
  <c r="P8" i="28" s="1"/>
  <c r="Q10" i="28"/>
  <c r="S10" i="28" s="1"/>
  <c r="Q21" i="28"/>
  <c r="S21" i="28" s="1"/>
  <c r="Q19" i="28"/>
  <c r="S19" i="28" s="1"/>
  <c r="Q9" i="28"/>
  <c r="S9" i="28" s="1"/>
  <c r="K5" i="28"/>
  <c r="L5" i="28" s="1"/>
  <c r="Q8" i="28" l="1"/>
  <c r="S8" i="28" s="1"/>
  <c r="Q18" i="28"/>
  <c r="S18" i="28" s="1"/>
  <c r="M5" i="28"/>
  <c r="N5" i="28" s="1"/>
  <c r="P5" i="28" s="1"/>
  <c r="Q5" i="28" l="1"/>
  <c r="S5" i="28" s="1"/>
</calcChain>
</file>

<file path=xl/comments1.xml><?xml version="1.0" encoding="utf-8"?>
<comments xmlns="http://schemas.openxmlformats.org/spreadsheetml/2006/main">
  <authors>
    <author>Marisa Alario</author>
    <author>Diego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Marisa Alario:</t>
        </r>
        <r>
          <rPr>
            <sz val="9"/>
            <color indexed="81"/>
            <rFont val="Tahoma"/>
            <family val="2"/>
          </rPr>
          <t xml:space="preserve">
inserire la data inizio a.s.</t>
        </r>
      </text>
    </comment>
    <comment ref="A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5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 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6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7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8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9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0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1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2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3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4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5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6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7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8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1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19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1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1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1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1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0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1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2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3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4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4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5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5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6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6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7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7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8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8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2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29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2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2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2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29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3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30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3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3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3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30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3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31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3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3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3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31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3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32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3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3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3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32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A3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Cognome Nnome del dipendente </t>
        </r>
      </text>
    </comment>
    <comment ref="B33" authorId="1">
      <text>
        <r>
          <rPr>
            <b/>
            <sz val="9"/>
            <color indexed="81"/>
            <rFont val="Tahoma"/>
            <charset val="1"/>
          </rPr>
          <t>Servizio fino a 3 anni: n. giorni x 2,50 :30 (2,50 x mesi 12=30gg di ferie) - Servizio oltre i 3 anni: n. giorni x 2,67 :30 (2,67 x mesi 12=30,04gg di ferie)</t>
        </r>
      </text>
    </comment>
    <comment ref="C3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D3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gg/mm/aa</t>
        </r>
      </text>
    </comment>
    <comment ref="O3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  <comment ref="R33" authorId="1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dato</t>
        </r>
      </text>
    </comment>
  </commentList>
</comments>
</file>

<file path=xl/sharedStrings.xml><?xml version="1.0" encoding="utf-8"?>
<sst xmlns="http://schemas.openxmlformats.org/spreadsheetml/2006/main" count="96" uniqueCount="24">
  <si>
    <t>nominativo</t>
  </si>
  <si>
    <t>anni di incarico</t>
  </si>
  <si>
    <t>servizio prestato</t>
  </si>
  <si>
    <t>dal</t>
  </si>
  <si>
    <t>al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</si>
  <si>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</si>
  <si>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</si>
  <si>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</si>
  <si>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</si>
  <si>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</si>
  <si>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</si>
  <si>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</si>
  <si>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</si>
  <si>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</si>
  <si>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</si>
  <si>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totale giorni servizio</t>
  </si>
  <si>
    <t>giorni di ferie da retribuire</t>
  </si>
  <si>
    <t>TOTALE</t>
  </si>
  <si>
    <t>giorni esame</t>
  </si>
  <si>
    <t>Cognome Nome</t>
  </si>
  <si>
    <t>00/00/18</t>
  </si>
  <si>
    <t>00/00/19</t>
  </si>
  <si>
    <t>inserire il primo settembre dell'a.s. di interesse 01/09/anno altrimenti non funzina</t>
  </si>
  <si>
    <r>
      <t xml:space="preserve">giorni ferie fruite </t>
    </r>
    <r>
      <rPr>
        <b/>
        <sz val="11"/>
        <color rgb="FFFF0000"/>
        <rFont val="Calibri"/>
        <family val="2"/>
        <scheme val="minor"/>
      </rPr>
      <t>se su 5gg calcolare 1,2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</si>
</sst>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dd/mm/yy;@"/>
  </numFmts>
  <fonts count="15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Segoe Print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4"/>
      <color theme="9" tint="-0.249977111117893"/>
      <name val="Arial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3"/>
      <color theme="9" tint="-0.249977111117893"/>
      <name val="Arial"/>
      <family val="2"/>
    </font>
    <font>
      <b/>
      <i/>
      <u/>
      <sz val="13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8" fillId="0" borderId="1" xfId="0" applyFont="1" applyBorder="1" applyAlignment="1" applyProtection="1">
      <alignment horizontal="center" vertical="center"/>
      <protection hidden="1"/>
    </xf>
    <xf numFmtId="14" fontId="10" fillId="4" borderId="1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14" fontId="1" fillId="0" borderId="0" xfId="0" applyNumberFormat="1" applyFont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textRotation="90" wrapText="1"/>
      <protection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165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/>
      <protection hidden="1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/>
      <protection locked="0" hidden="1"/>
    </xf>
    <xf numFmtId="0" fontId="8" fillId="3" borderId="1" xfId="0" applyFont="1" applyFill="1" applyBorder="1" applyAlignment="1" applyProtection="1">
      <alignment horizontal="center" vertical="center"/>
      <protection locked="0" hidden="1"/>
    </xf>
    <xf numFmtId="2" fontId="9" fillId="3" borderId="1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14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textRotation="90"/>
      <protection hidden="1"/>
    </xf>
    <xf numFmtId="0" fontId="11" fillId="3" borderId="1" xfId="0" applyFont="1" applyFill="1" applyBorder="1" applyProtection="1">
      <protection locked="0"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right" vertical="center"/>
      <protection hidden="1"/>
    </xf>
    <xf numFmtId="0" fontId="14" fillId="0" borderId="10" xfId="0" applyFont="1" applyBorder="1" applyAlignment="1" applyProtection="1">
      <alignment horizontal="right" vertical="center"/>
      <protection hidden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0</xdr:row>
      <xdr:rowOff>114301</xdr:rowOff>
    </xdr:from>
    <xdr:to>
      <xdr:col>3</xdr:col>
      <xdr:colOff>85725</xdr:colOff>
      <xdr:row>0</xdr:row>
      <xdr:rowOff>266701</xdr:rowOff>
    </xdr:to>
    <xdr:sp macro="" textlink="">
      <xdr:nvSpPr>
        <xdr:cNvPr id="2" name="Freccia a sinistra 1"/>
        <xdr:cNvSpPr/>
      </xdr:nvSpPr>
      <xdr:spPr>
        <a:xfrm>
          <a:off x="2809874" y="114301"/>
          <a:ext cx="1181101" cy="152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4"/>
  <sheetViews>
    <sheetView showGridLines="0" tabSelected="1" zoomScaleNormal="100" workbookViewId="0">
      <selection activeCell="A2" sqref="A2:S2"/>
    </sheetView>
  </sheetViews>
  <sheetFormatPr defaultRowHeight="12.75" x14ac:dyDescent="0.2"/>
  <cols>
    <col min="1" max="1" width="40.140625" style="3" customWidth="1"/>
    <col min="2" max="2" width="8.28515625" style="22" customWidth="1"/>
    <col min="3" max="3" width="10.140625" style="3" bestFit="1" customWidth="1"/>
    <col min="4" max="4" width="9.140625" style="3"/>
    <col min="5" max="14" width="3.5703125" style="24" customWidth="1"/>
    <col min="15" max="15" width="7" style="3" customWidth="1"/>
    <col min="16" max="17" width="10" style="3" customWidth="1"/>
    <col min="18" max="18" width="11.85546875" style="23" customWidth="1"/>
    <col min="19" max="19" width="9.140625" style="3"/>
    <col min="20" max="20" width="6.28515625" style="3" customWidth="1"/>
    <col min="21" max="21" width="10.5703125" style="4" customWidth="1"/>
    <col min="22" max="23" width="10.140625" style="5" hidden="1" customWidth="1"/>
    <col min="24" max="16384" width="9.140625" style="3"/>
  </cols>
  <sheetData>
    <row r="1" spans="1:31" ht="27.75" customHeight="1" thickBot="1" x14ac:dyDescent="0.25">
      <c r="A1" s="2">
        <v>43344</v>
      </c>
      <c r="B1" s="35" t="s">
        <v>22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31" ht="51" thickBot="1" x14ac:dyDescent="0.25">
      <c r="A2" s="26" t="str">
        <f>CONCATENATE("CALCOLO FERIE A.S.  ",YEAR(A1),"/",YEAR(W15))</f>
        <v>CALCOLO FERIE A.S.  2018/2019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W2" s="6">
        <f>EOMONTH(A1,0)</f>
        <v>43373</v>
      </c>
    </row>
    <row r="3" spans="1:31" ht="22.5" customHeight="1" x14ac:dyDescent="0.2">
      <c r="A3" s="32"/>
      <c r="B3" s="33"/>
      <c r="C3" s="29" t="s">
        <v>2</v>
      </c>
      <c r="D3" s="30"/>
      <c r="E3" s="7">
        <v>30</v>
      </c>
      <c r="F3" s="7">
        <v>31</v>
      </c>
      <c r="G3" s="7">
        <v>30</v>
      </c>
      <c r="H3" s="7">
        <v>31</v>
      </c>
      <c r="I3" s="7">
        <v>31</v>
      </c>
      <c r="J3" s="7">
        <v>28</v>
      </c>
      <c r="K3" s="7">
        <v>31</v>
      </c>
      <c r="L3" s="7">
        <v>30</v>
      </c>
      <c r="M3" s="7">
        <v>31</v>
      </c>
      <c r="N3" s="7">
        <v>30</v>
      </c>
      <c r="O3" s="31"/>
      <c r="P3" s="32"/>
      <c r="Q3" s="32"/>
      <c r="R3" s="32"/>
      <c r="S3" s="32"/>
      <c r="U3" s="8"/>
      <c r="V3" s="6">
        <f>EDATE(A1,1)</f>
        <v>43374</v>
      </c>
      <c r="W3" s="6">
        <f t="shared" ref="W3:W5" si="0">EOMONTH(V3,0)</f>
        <v>43404</v>
      </c>
    </row>
    <row r="4" spans="1:31" ht="57" customHeight="1" x14ac:dyDescent="0.2">
      <c r="A4" s="9" t="s">
        <v>0</v>
      </c>
      <c r="B4" s="9" t="s">
        <v>1</v>
      </c>
      <c r="C4" s="9" t="s">
        <v>3</v>
      </c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9" t="s">
        <v>18</v>
      </c>
      <c r="P4" s="9" t="s">
        <v>15</v>
      </c>
      <c r="Q4" s="9" t="s">
        <v>16</v>
      </c>
      <c r="R4" s="9" t="s">
        <v>23</v>
      </c>
      <c r="S4" s="9" t="s">
        <v>17</v>
      </c>
      <c r="U4" s="8"/>
      <c r="V4" s="6">
        <f>EDATE(V3,1)</f>
        <v>43405</v>
      </c>
      <c r="W4" s="6">
        <f t="shared" si="0"/>
        <v>43434</v>
      </c>
    </row>
    <row r="5" spans="1:31" ht="15" customHeight="1" x14ac:dyDescent="0.25">
      <c r="A5" s="25" t="s">
        <v>19</v>
      </c>
      <c r="B5" s="11">
        <v>2</v>
      </c>
      <c r="C5" s="12">
        <v>43385</v>
      </c>
      <c r="D5" s="12">
        <v>43628</v>
      </c>
      <c r="E5" s="1" t="str">
        <f t="shared" ref="E5:E33" si="1">IFERROR(IF(AND($C5&gt;=$V$3,$D5&lt;=$W$15),"0",IF(AND($C5&gt;=$A$1,$D5&gt;=$W$2),(DATEDIF($C5,$W$2,"YD")+1),(DATEDIF($C5,($D5-1),"YD")+1))),"0")</f>
        <v>0</v>
      </c>
      <c r="F5" s="1">
        <f t="shared" ref="F5:F33" si="2">IFERROR(IF(AND($C5&gt;=$V$4,$D5&lt;=$W$15),"0",IF(AND($C5&gt;=$A$1,$D5&gt;=$W$3),(DATEDIF(($C5+E5),$W$3,"YD")+1),(DATEDIF($C5,($D5-E5),"YD")+1))),"0")</f>
        <v>20</v>
      </c>
      <c r="G5" s="1">
        <f t="shared" ref="G5:G33" si="3">IFERROR(IF(AND($C5&gt;=$V$5,$D5&lt;=$W$15),"0",IF(AND($C5&gt;=$A$1,$D5&gt;=$W$4),(DATEDIF(($C5+E5+F5),$W$4,"YD")+1),(DATEDIF($C5,($D5-E5-F5),"YD")+1))),"0")</f>
        <v>30</v>
      </c>
      <c r="H5" s="1">
        <f t="shared" ref="H5:H33" si="4">IFERROR(IF(AND($C5&gt;=$V$8,$D5&lt;=$W$15),"0",IF(AND($C5&gt;=$A$1,$D5&gt;=$W$5),(DATEDIF(($C5+E5+F5+G5),$W$5,"YD")+1),(DATEDIF($C5,($D5-E5-F5-G5),"YD")+1))),"0")</f>
        <v>31</v>
      </c>
      <c r="I5" s="1">
        <f t="shared" ref="I5:I33" si="5">IFERROR(IF(AND($C5&gt;=$V$9,$D5&lt;=$W$15),"0",IF(AND($C5&gt;=$A$1,$D5&gt;=$W$8),(DATEDIF(($C5+E5+F5+G5+H5),$W$8,"YD")+1),(DATEDIF($C5,($D5-E5-F5-G5-H5),"YD")+1))),"0")</f>
        <v>31</v>
      </c>
      <c r="J5" s="1">
        <f t="shared" ref="J5:J33" si="6">IFERROR(IF(AND($C5&gt;=$V$10,$D5&lt;=$W$15),"0",IF(AND($C5&gt;=$A$1,$D5&gt;=$W$9),(DATEDIF(($C5+E5+F5+G5+H5+I5),$W$9,"YD")+1),(DATEDIF($C5,($D5-E5-F5-G5-H5-I5),"YD")+1))),"0")</f>
        <v>28</v>
      </c>
      <c r="K5" s="1">
        <f t="shared" ref="K5:K33" si="7">IFERROR(IF(AND($C5&gt;=$V$11,$D5&lt;=$W$15),"0",IF(AND($C5&gt;=$A$1,$D5&gt;=$W$10),(DATEDIF(($C5+E5+F5+G5+H5+I5+J5),$W$10,"YD")+1),(DATEDIF($C5,($D5-E5-F5-G5-H5-I5-J5),"YD")+1))),"0")</f>
        <v>31</v>
      </c>
      <c r="L5" s="1">
        <f t="shared" ref="L5:L33" si="8">IFERROR(IF(AND($C5&gt;=$V$12,$D5&lt;=$W$15),"0",IF(AND($C5&gt;=$A$1,$D5&gt;=$W$11),(DATEDIF(($C5+E5+F5+G5+H5+I5+J5+K5),$W$11,"YD")+1),(DATEDIF($C5,($D5-E5-F5-G5-H5-I5-J5-K5),"YD")+1))),"0")</f>
        <v>30</v>
      </c>
      <c r="M5" s="1">
        <f t="shared" ref="M5:M33" si="9">IFERROR(IF(AND($C5&gt;=$V$13,$D5&lt;=$W$15),"0",IF(AND($C5&gt;=$A$1,$D5&gt;=$W$12),(DATEDIF(($C5+E5+F5+G5+H5+I5+J5+K5+L5),$W$12,"YD")+1),(DATEDIF($C5,($D5-E5-F5-G5-H5-I5-J5-K5-L5),"YD")+1))),"0")</f>
        <v>31</v>
      </c>
      <c r="N5" s="1">
        <f t="shared" ref="N5:N33" si="10">IFERROR(IF(AND($C5&gt;=$V$14,$D5&lt;=$W$15),"0",IF(AND($C5&gt;=$A$1,$D5&gt;=$W$13),(DATEDIF(($C5+E5+F5+G5+H5+I5+J5+K5+L5+M5),$W$13,"YD")+1),(DATEDIF($C5,($D5-E5-F5-G5-H5-I5-J5-K5-L5-M5),"YD")+1))),"0")</f>
        <v>12</v>
      </c>
      <c r="O5" s="16">
        <v>5</v>
      </c>
      <c r="P5" s="13">
        <f t="shared" ref="P5:P33" si="11">SUM(E5:N5)+O5</f>
        <v>249</v>
      </c>
      <c r="Q5" s="14">
        <f t="shared" ref="Q5:Q33" si="12">(P5*IF(B5&lt;3.01,2.5,2.67)/30)</f>
        <v>20.75</v>
      </c>
      <c r="R5" s="15">
        <v>9.6</v>
      </c>
      <c r="S5" s="17">
        <f t="shared" ref="S5:S33" si="13">SUM(Q5-R5)</f>
        <v>11.15</v>
      </c>
      <c r="U5" s="8"/>
      <c r="V5" s="6">
        <f t="shared" ref="V5" si="14">EDATE(V4,1)</f>
        <v>43435</v>
      </c>
      <c r="W5" s="6">
        <f t="shared" si="0"/>
        <v>43465</v>
      </c>
    </row>
    <row r="6" spans="1:31" ht="15" customHeight="1" x14ac:dyDescent="0.25">
      <c r="A6" s="25" t="s">
        <v>19</v>
      </c>
      <c r="B6" s="11">
        <v>4</v>
      </c>
      <c r="C6" s="12">
        <v>43385</v>
      </c>
      <c r="D6" s="12">
        <v>43628</v>
      </c>
      <c r="E6" s="1" t="str">
        <f t="shared" si="1"/>
        <v>0</v>
      </c>
      <c r="F6" s="1">
        <f t="shared" si="2"/>
        <v>20</v>
      </c>
      <c r="G6" s="1">
        <f t="shared" si="3"/>
        <v>30</v>
      </c>
      <c r="H6" s="1">
        <f t="shared" si="4"/>
        <v>31</v>
      </c>
      <c r="I6" s="1">
        <f t="shared" si="5"/>
        <v>31</v>
      </c>
      <c r="J6" s="1">
        <f t="shared" si="6"/>
        <v>28</v>
      </c>
      <c r="K6" s="1">
        <f t="shared" si="7"/>
        <v>31</v>
      </c>
      <c r="L6" s="1">
        <f t="shared" si="8"/>
        <v>30</v>
      </c>
      <c r="M6" s="1">
        <f t="shared" si="9"/>
        <v>31</v>
      </c>
      <c r="N6" s="1">
        <f t="shared" si="10"/>
        <v>12</v>
      </c>
      <c r="O6" s="16">
        <v>8</v>
      </c>
      <c r="P6" s="13">
        <f t="shared" si="11"/>
        <v>252</v>
      </c>
      <c r="Q6" s="14">
        <f t="shared" si="12"/>
        <v>22.428000000000001</v>
      </c>
      <c r="R6" s="15">
        <v>2.4</v>
      </c>
      <c r="S6" s="17">
        <f t="shared" si="13"/>
        <v>20.028000000000002</v>
      </c>
      <c r="U6" s="8"/>
      <c r="V6" s="6"/>
      <c r="W6" s="6"/>
    </row>
    <row r="7" spans="1:31" ht="15" customHeight="1" x14ac:dyDescent="0.25">
      <c r="A7" s="25" t="s">
        <v>19</v>
      </c>
      <c r="B7" s="11">
        <v>2</v>
      </c>
      <c r="C7" s="12">
        <v>43344</v>
      </c>
      <c r="D7" s="12">
        <v>43628</v>
      </c>
      <c r="E7" s="1">
        <f t="shared" si="1"/>
        <v>30</v>
      </c>
      <c r="F7" s="1">
        <f t="shared" si="2"/>
        <v>31</v>
      </c>
      <c r="G7" s="1">
        <f t="shared" si="3"/>
        <v>30</v>
      </c>
      <c r="H7" s="1">
        <f t="shared" si="4"/>
        <v>31</v>
      </c>
      <c r="I7" s="1">
        <f t="shared" si="5"/>
        <v>31</v>
      </c>
      <c r="J7" s="1">
        <f t="shared" si="6"/>
        <v>28</v>
      </c>
      <c r="K7" s="1">
        <f t="shared" si="7"/>
        <v>31</v>
      </c>
      <c r="L7" s="1">
        <f t="shared" si="8"/>
        <v>30</v>
      </c>
      <c r="M7" s="1">
        <f t="shared" si="9"/>
        <v>31</v>
      </c>
      <c r="N7" s="1">
        <f t="shared" si="10"/>
        <v>12</v>
      </c>
      <c r="O7" s="16">
        <v>0</v>
      </c>
      <c r="P7" s="13">
        <f t="shared" si="11"/>
        <v>285</v>
      </c>
      <c r="Q7" s="14">
        <f t="shared" si="12"/>
        <v>23.75</v>
      </c>
      <c r="R7" s="15">
        <v>12</v>
      </c>
      <c r="S7" s="17">
        <f t="shared" si="13"/>
        <v>11.75</v>
      </c>
      <c r="U7" s="8"/>
      <c r="V7" s="6"/>
      <c r="W7" s="6"/>
    </row>
    <row r="8" spans="1:31" ht="15" customHeight="1" x14ac:dyDescent="0.25">
      <c r="A8" s="25" t="s">
        <v>19</v>
      </c>
      <c r="B8" s="11">
        <v>5</v>
      </c>
      <c r="C8" s="12">
        <v>43344</v>
      </c>
      <c r="D8" s="12">
        <v>43628</v>
      </c>
      <c r="E8" s="1">
        <f t="shared" si="1"/>
        <v>30</v>
      </c>
      <c r="F8" s="1">
        <f t="shared" si="2"/>
        <v>31</v>
      </c>
      <c r="G8" s="1">
        <f t="shared" si="3"/>
        <v>30</v>
      </c>
      <c r="H8" s="1">
        <f t="shared" si="4"/>
        <v>31</v>
      </c>
      <c r="I8" s="1">
        <f t="shared" si="5"/>
        <v>31</v>
      </c>
      <c r="J8" s="1">
        <f t="shared" si="6"/>
        <v>28</v>
      </c>
      <c r="K8" s="1">
        <f t="shared" si="7"/>
        <v>31</v>
      </c>
      <c r="L8" s="1">
        <f t="shared" si="8"/>
        <v>30</v>
      </c>
      <c r="M8" s="1">
        <f t="shared" si="9"/>
        <v>31</v>
      </c>
      <c r="N8" s="1">
        <f t="shared" si="10"/>
        <v>12</v>
      </c>
      <c r="O8" s="16">
        <v>0</v>
      </c>
      <c r="P8" s="13">
        <f t="shared" si="11"/>
        <v>285</v>
      </c>
      <c r="Q8" s="14">
        <f t="shared" si="12"/>
        <v>25.364999999999998</v>
      </c>
      <c r="R8" s="15">
        <v>18</v>
      </c>
      <c r="S8" s="17">
        <f t="shared" si="13"/>
        <v>7.3649999999999984</v>
      </c>
      <c r="U8" s="8"/>
      <c r="V8" s="6">
        <f>EDATE(V5,1)</f>
        <v>43466</v>
      </c>
      <c r="W8" s="6">
        <f t="shared" ref="W8:W15" si="15">EOMONTH(V8,0)</f>
        <v>43496</v>
      </c>
    </row>
    <row r="9" spans="1:31" s="18" customFormat="1" ht="15" customHeight="1" x14ac:dyDescent="0.25">
      <c r="A9" s="25" t="s">
        <v>19</v>
      </c>
      <c r="B9" s="11">
        <v>2</v>
      </c>
      <c r="C9" s="12">
        <v>43374</v>
      </c>
      <c r="D9" s="12">
        <v>43646</v>
      </c>
      <c r="E9" s="1" t="str">
        <f t="shared" si="1"/>
        <v>0</v>
      </c>
      <c r="F9" s="1">
        <f t="shared" si="2"/>
        <v>31</v>
      </c>
      <c r="G9" s="1">
        <f t="shared" si="3"/>
        <v>30</v>
      </c>
      <c r="H9" s="1">
        <f t="shared" si="4"/>
        <v>31</v>
      </c>
      <c r="I9" s="1">
        <f t="shared" si="5"/>
        <v>31</v>
      </c>
      <c r="J9" s="1">
        <f t="shared" si="6"/>
        <v>28</v>
      </c>
      <c r="K9" s="1">
        <f t="shared" si="7"/>
        <v>31</v>
      </c>
      <c r="L9" s="1">
        <f t="shared" si="8"/>
        <v>30</v>
      </c>
      <c r="M9" s="1">
        <f t="shared" si="9"/>
        <v>31</v>
      </c>
      <c r="N9" s="1">
        <f t="shared" si="10"/>
        <v>30</v>
      </c>
      <c r="O9" s="16"/>
      <c r="P9" s="13">
        <f t="shared" si="11"/>
        <v>273</v>
      </c>
      <c r="Q9" s="14">
        <f t="shared" si="12"/>
        <v>22.75</v>
      </c>
      <c r="R9" s="15"/>
      <c r="S9" s="17">
        <f t="shared" si="13"/>
        <v>22.75</v>
      </c>
      <c r="T9" s="3"/>
      <c r="U9" s="8"/>
      <c r="V9" s="6">
        <f t="shared" ref="V9:V15" si="16">EDATE(V8,1)</f>
        <v>43497</v>
      </c>
      <c r="W9" s="6">
        <f t="shared" si="15"/>
        <v>43524</v>
      </c>
      <c r="X9" s="3"/>
      <c r="Y9" s="3"/>
      <c r="Z9" s="3"/>
      <c r="AA9" s="3"/>
      <c r="AB9" s="3"/>
      <c r="AC9" s="3"/>
      <c r="AD9" s="3"/>
      <c r="AE9" s="3"/>
    </row>
    <row r="10" spans="1:31" ht="15" customHeight="1" x14ac:dyDescent="0.25">
      <c r="A10" s="25" t="s">
        <v>19</v>
      </c>
      <c r="B10" s="11"/>
      <c r="C10" s="12">
        <v>43344</v>
      </c>
      <c r="D10" s="12">
        <v>43708</v>
      </c>
      <c r="E10" s="1">
        <f t="shared" si="1"/>
        <v>30</v>
      </c>
      <c r="F10" s="1">
        <f t="shared" si="2"/>
        <v>31</v>
      </c>
      <c r="G10" s="1">
        <f t="shared" si="3"/>
        <v>30</v>
      </c>
      <c r="H10" s="1">
        <f t="shared" si="4"/>
        <v>31</v>
      </c>
      <c r="I10" s="1">
        <f t="shared" si="5"/>
        <v>31</v>
      </c>
      <c r="J10" s="1">
        <f t="shared" si="6"/>
        <v>28</v>
      </c>
      <c r="K10" s="1">
        <f t="shared" si="7"/>
        <v>31</v>
      </c>
      <c r="L10" s="1">
        <f t="shared" si="8"/>
        <v>30</v>
      </c>
      <c r="M10" s="1">
        <f t="shared" si="9"/>
        <v>31</v>
      </c>
      <c r="N10" s="1">
        <f t="shared" si="10"/>
        <v>30</v>
      </c>
      <c r="O10" s="16"/>
      <c r="P10" s="13">
        <f t="shared" si="11"/>
        <v>303</v>
      </c>
      <c r="Q10" s="14">
        <f t="shared" si="12"/>
        <v>25.25</v>
      </c>
      <c r="R10" s="15"/>
      <c r="S10" s="17">
        <f t="shared" si="13"/>
        <v>25.25</v>
      </c>
      <c r="U10" s="8"/>
      <c r="V10" s="6">
        <f t="shared" si="16"/>
        <v>43525</v>
      </c>
      <c r="W10" s="6">
        <f t="shared" si="15"/>
        <v>43555</v>
      </c>
    </row>
    <row r="11" spans="1:31" ht="15" customHeight="1" x14ac:dyDescent="0.25">
      <c r="A11" s="25" t="s">
        <v>19</v>
      </c>
      <c r="B11" s="11"/>
      <c r="C11" s="12" t="s">
        <v>20</v>
      </c>
      <c r="D11" s="12" t="s">
        <v>21</v>
      </c>
      <c r="E11" s="1" t="str">
        <f t="shared" si="1"/>
        <v>0</v>
      </c>
      <c r="F11" s="1" t="str">
        <f t="shared" si="2"/>
        <v>0</v>
      </c>
      <c r="G11" s="1" t="str">
        <f t="shared" si="3"/>
        <v>0</v>
      </c>
      <c r="H11" s="1" t="str">
        <f t="shared" si="4"/>
        <v>0</v>
      </c>
      <c r="I11" s="1" t="str">
        <f t="shared" si="5"/>
        <v>0</v>
      </c>
      <c r="J11" s="1" t="str">
        <f t="shared" si="6"/>
        <v>0</v>
      </c>
      <c r="K11" s="1" t="str">
        <f t="shared" si="7"/>
        <v>0</v>
      </c>
      <c r="L11" s="1" t="str">
        <f t="shared" si="8"/>
        <v>0</v>
      </c>
      <c r="M11" s="1" t="str">
        <f t="shared" si="9"/>
        <v>0</v>
      </c>
      <c r="N11" s="1" t="str">
        <f t="shared" si="10"/>
        <v>0</v>
      </c>
      <c r="O11" s="16"/>
      <c r="P11" s="13">
        <f t="shared" si="11"/>
        <v>0</v>
      </c>
      <c r="Q11" s="14">
        <f t="shared" si="12"/>
        <v>0</v>
      </c>
      <c r="R11" s="15"/>
      <c r="S11" s="17">
        <f t="shared" si="13"/>
        <v>0</v>
      </c>
      <c r="U11" s="8"/>
      <c r="V11" s="6">
        <f t="shared" si="16"/>
        <v>43556</v>
      </c>
      <c r="W11" s="6">
        <f t="shared" si="15"/>
        <v>43585</v>
      </c>
    </row>
    <row r="12" spans="1:31" ht="15" customHeight="1" x14ac:dyDescent="0.25">
      <c r="A12" s="25" t="s">
        <v>19</v>
      </c>
      <c r="B12" s="11"/>
      <c r="C12" s="12" t="s">
        <v>20</v>
      </c>
      <c r="D12" s="12" t="s">
        <v>21</v>
      </c>
      <c r="E12" s="1" t="str">
        <f t="shared" si="1"/>
        <v>0</v>
      </c>
      <c r="F12" s="1" t="str">
        <f t="shared" si="2"/>
        <v>0</v>
      </c>
      <c r="G12" s="1" t="str">
        <f t="shared" si="3"/>
        <v>0</v>
      </c>
      <c r="H12" s="1" t="str">
        <f t="shared" si="4"/>
        <v>0</v>
      </c>
      <c r="I12" s="1" t="str">
        <f t="shared" si="5"/>
        <v>0</v>
      </c>
      <c r="J12" s="1" t="str">
        <f t="shared" si="6"/>
        <v>0</v>
      </c>
      <c r="K12" s="1" t="str">
        <f t="shared" si="7"/>
        <v>0</v>
      </c>
      <c r="L12" s="1" t="str">
        <f t="shared" si="8"/>
        <v>0</v>
      </c>
      <c r="M12" s="1" t="str">
        <f t="shared" si="9"/>
        <v>0</v>
      </c>
      <c r="N12" s="1" t="str">
        <f t="shared" si="10"/>
        <v>0</v>
      </c>
      <c r="O12" s="16"/>
      <c r="P12" s="13">
        <f t="shared" si="11"/>
        <v>0</v>
      </c>
      <c r="Q12" s="14">
        <f t="shared" si="12"/>
        <v>0</v>
      </c>
      <c r="R12" s="15"/>
      <c r="S12" s="17">
        <f t="shared" si="13"/>
        <v>0</v>
      </c>
      <c r="U12" s="8"/>
      <c r="V12" s="6">
        <f t="shared" si="16"/>
        <v>43586</v>
      </c>
      <c r="W12" s="6">
        <f t="shared" si="15"/>
        <v>43616</v>
      </c>
    </row>
    <row r="13" spans="1:31" ht="15" customHeight="1" x14ac:dyDescent="0.25">
      <c r="A13" s="25" t="s">
        <v>19</v>
      </c>
      <c r="B13" s="11"/>
      <c r="C13" s="12" t="s">
        <v>20</v>
      </c>
      <c r="D13" s="12" t="s">
        <v>21</v>
      </c>
      <c r="E13" s="1" t="str">
        <f t="shared" si="1"/>
        <v>0</v>
      </c>
      <c r="F13" s="1" t="str">
        <f t="shared" si="2"/>
        <v>0</v>
      </c>
      <c r="G13" s="1" t="str">
        <f t="shared" si="3"/>
        <v>0</v>
      </c>
      <c r="H13" s="1" t="str">
        <f t="shared" si="4"/>
        <v>0</v>
      </c>
      <c r="I13" s="1" t="str">
        <f t="shared" si="5"/>
        <v>0</v>
      </c>
      <c r="J13" s="1" t="str">
        <f t="shared" si="6"/>
        <v>0</v>
      </c>
      <c r="K13" s="1" t="str">
        <f t="shared" si="7"/>
        <v>0</v>
      </c>
      <c r="L13" s="1" t="str">
        <f t="shared" si="8"/>
        <v>0</v>
      </c>
      <c r="M13" s="1" t="str">
        <f t="shared" si="9"/>
        <v>0</v>
      </c>
      <c r="N13" s="1" t="str">
        <f t="shared" si="10"/>
        <v>0</v>
      </c>
      <c r="O13" s="16"/>
      <c r="P13" s="13">
        <f t="shared" si="11"/>
        <v>0</v>
      </c>
      <c r="Q13" s="14">
        <f t="shared" si="12"/>
        <v>0</v>
      </c>
      <c r="R13" s="15"/>
      <c r="S13" s="17">
        <f t="shared" si="13"/>
        <v>0</v>
      </c>
      <c r="U13" s="8"/>
      <c r="V13" s="6">
        <f t="shared" si="16"/>
        <v>43617</v>
      </c>
      <c r="W13" s="6">
        <f t="shared" si="15"/>
        <v>43646</v>
      </c>
    </row>
    <row r="14" spans="1:31" ht="15" customHeight="1" x14ac:dyDescent="0.25">
      <c r="A14" s="25" t="s">
        <v>19</v>
      </c>
      <c r="B14" s="11"/>
      <c r="C14" s="12" t="s">
        <v>20</v>
      </c>
      <c r="D14" s="12" t="s">
        <v>21</v>
      </c>
      <c r="E14" s="1" t="str">
        <f t="shared" si="1"/>
        <v>0</v>
      </c>
      <c r="F14" s="1" t="str">
        <f t="shared" si="2"/>
        <v>0</v>
      </c>
      <c r="G14" s="1" t="str">
        <f t="shared" si="3"/>
        <v>0</v>
      </c>
      <c r="H14" s="1" t="str">
        <f t="shared" si="4"/>
        <v>0</v>
      </c>
      <c r="I14" s="1" t="str">
        <f t="shared" si="5"/>
        <v>0</v>
      </c>
      <c r="J14" s="1" t="str">
        <f t="shared" si="6"/>
        <v>0</v>
      </c>
      <c r="K14" s="1" t="str">
        <f t="shared" si="7"/>
        <v>0</v>
      </c>
      <c r="L14" s="1" t="str">
        <f t="shared" si="8"/>
        <v>0</v>
      </c>
      <c r="M14" s="1" t="str">
        <f t="shared" si="9"/>
        <v>0</v>
      </c>
      <c r="N14" s="1" t="str">
        <f t="shared" si="10"/>
        <v>0</v>
      </c>
      <c r="O14" s="16"/>
      <c r="P14" s="13">
        <f t="shared" si="11"/>
        <v>0</v>
      </c>
      <c r="Q14" s="14">
        <f t="shared" si="12"/>
        <v>0</v>
      </c>
      <c r="R14" s="15"/>
      <c r="S14" s="17">
        <f t="shared" si="13"/>
        <v>0</v>
      </c>
      <c r="U14" s="8"/>
      <c r="V14" s="6">
        <f t="shared" si="16"/>
        <v>43647</v>
      </c>
      <c r="W14" s="6">
        <f t="shared" si="15"/>
        <v>43677</v>
      </c>
    </row>
    <row r="15" spans="1:31" ht="15" customHeight="1" x14ac:dyDescent="0.25">
      <c r="A15" s="25" t="s">
        <v>19</v>
      </c>
      <c r="B15" s="11"/>
      <c r="C15" s="12" t="s">
        <v>20</v>
      </c>
      <c r="D15" s="12" t="s">
        <v>21</v>
      </c>
      <c r="E15" s="1" t="str">
        <f t="shared" si="1"/>
        <v>0</v>
      </c>
      <c r="F15" s="1" t="str">
        <f t="shared" si="2"/>
        <v>0</v>
      </c>
      <c r="G15" s="1" t="str">
        <f t="shared" si="3"/>
        <v>0</v>
      </c>
      <c r="H15" s="1" t="str">
        <f t="shared" si="4"/>
        <v>0</v>
      </c>
      <c r="I15" s="1" t="str">
        <f t="shared" si="5"/>
        <v>0</v>
      </c>
      <c r="J15" s="1" t="str">
        <f t="shared" si="6"/>
        <v>0</v>
      </c>
      <c r="K15" s="1" t="str">
        <f t="shared" si="7"/>
        <v>0</v>
      </c>
      <c r="L15" s="1" t="str">
        <f t="shared" si="8"/>
        <v>0</v>
      </c>
      <c r="M15" s="1" t="str">
        <f t="shared" si="9"/>
        <v>0</v>
      </c>
      <c r="N15" s="1" t="str">
        <f t="shared" si="10"/>
        <v>0</v>
      </c>
      <c r="O15" s="16"/>
      <c r="P15" s="13">
        <f t="shared" si="11"/>
        <v>0</v>
      </c>
      <c r="Q15" s="14">
        <f t="shared" si="12"/>
        <v>0</v>
      </c>
      <c r="R15" s="15"/>
      <c r="S15" s="17">
        <f t="shared" si="13"/>
        <v>0</v>
      </c>
      <c r="U15" s="8"/>
      <c r="V15" s="6">
        <f t="shared" si="16"/>
        <v>43678</v>
      </c>
      <c r="W15" s="6">
        <f t="shared" si="15"/>
        <v>43708</v>
      </c>
    </row>
    <row r="16" spans="1:31" ht="15" customHeight="1" x14ac:dyDescent="0.25">
      <c r="A16" s="25" t="s">
        <v>19</v>
      </c>
      <c r="B16" s="11"/>
      <c r="C16" s="12" t="s">
        <v>20</v>
      </c>
      <c r="D16" s="12" t="s">
        <v>21</v>
      </c>
      <c r="E16" s="1" t="str">
        <f t="shared" si="1"/>
        <v>0</v>
      </c>
      <c r="F16" s="1" t="str">
        <f t="shared" si="2"/>
        <v>0</v>
      </c>
      <c r="G16" s="1" t="str">
        <f t="shared" si="3"/>
        <v>0</v>
      </c>
      <c r="H16" s="1" t="str">
        <f t="shared" si="4"/>
        <v>0</v>
      </c>
      <c r="I16" s="1" t="str">
        <f t="shared" si="5"/>
        <v>0</v>
      </c>
      <c r="J16" s="1" t="str">
        <f t="shared" si="6"/>
        <v>0</v>
      </c>
      <c r="K16" s="1" t="str">
        <f t="shared" si="7"/>
        <v>0</v>
      </c>
      <c r="L16" s="1" t="str">
        <f t="shared" si="8"/>
        <v>0</v>
      </c>
      <c r="M16" s="1" t="str">
        <f t="shared" si="9"/>
        <v>0</v>
      </c>
      <c r="N16" s="1" t="str">
        <f t="shared" si="10"/>
        <v>0</v>
      </c>
      <c r="O16" s="16"/>
      <c r="P16" s="13">
        <f t="shared" si="11"/>
        <v>0</v>
      </c>
      <c r="Q16" s="14">
        <f t="shared" si="12"/>
        <v>0</v>
      </c>
      <c r="R16" s="15"/>
      <c r="S16" s="17">
        <f t="shared" si="13"/>
        <v>0</v>
      </c>
      <c r="U16" s="8"/>
      <c r="V16" s="19"/>
      <c r="W16" s="19"/>
    </row>
    <row r="17" spans="1:23" ht="15" customHeight="1" x14ac:dyDescent="0.25">
      <c r="A17" s="25" t="s">
        <v>19</v>
      </c>
      <c r="B17" s="11"/>
      <c r="C17" s="12" t="s">
        <v>20</v>
      </c>
      <c r="D17" s="12" t="s">
        <v>21</v>
      </c>
      <c r="E17" s="1" t="str">
        <f t="shared" si="1"/>
        <v>0</v>
      </c>
      <c r="F17" s="1" t="str">
        <f t="shared" si="2"/>
        <v>0</v>
      </c>
      <c r="G17" s="1" t="str">
        <f t="shared" si="3"/>
        <v>0</v>
      </c>
      <c r="H17" s="1" t="str">
        <f t="shared" si="4"/>
        <v>0</v>
      </c>
      <c r="I17" s="1" t="str">
        <f t="shared" si="5"/>
        <v>0</v>
      </c>
      <c r="J17" s="1" t="str">
        <f t="shared" si="6"/>
        <v>0</v>
      </c>
      <c r="K17" s="1" t="str">
        <f t="shared" si="7"/>
        <v>0</v>
      </c>
      <c r="L17" s="1" t="str">
        <f t="shared" si="8"/>
        <v>0</v>
      </c>
      <c r="M17" s="1" t="str">
        <f t="shared" si="9"/>
        <v>0</v>
      </c>
      <c r="N17" s="1" t="str">
        <f t="shared" si="10"/>
        <v>0</v>
      </c>
      <c r="O17" s="16"/>
      <c r="P17" s="13">
        <f t="shared" si="11"/>
        <v>0</v>
      </c>
      <c r="Q17" s="14">
        <f t="shared" si="12"/>
        <v>0</v>
      </c>
      <c r="R17" s="15"/>
      <c r="S17" s="17">
        <f t="shared" si="13"/>
        <v>0</v>
      </c>
      <c r="U17" s="8"/>
      <c r="V17" s="19"/>
      <c r="W17" s="19"/>
    </row>
    <row r="18" spans="1:23" ht="15" customHeight="1" x14ac:dyDescent="0.25">
      <c r="A18" s="25" t="s">
        <v>19</v>
      </c>
      <c r="B18" s="11"/>
      <c r="C18" s="12" t="s">
        <v>20</v>
      </c>
      <c r="D18" s="12" t="s">
        <v>21</v>
      </c>
      <c r="E18" s="1" t="str">
        <f t="shared" si="1"/>
        <v>0</v>
      </c>
      <c r="F18" s="1" t="str">
        <f t="shared" si="2"/>
        <v>0</v>
      </c>
      <c r="G18" s="1" t="str">
        <f t="shared" si="3"/>
        <v>0</v>
      </c>
      <c r="H18" s="1" t="str">
        <f t="shared" si="4"/>
        <v>0</v>
      </c>
      <c r="I18" s="1" t="str">
        <f t="shared" si="5"/>
        <v>0</v>
      </c>
      <c r="J18" s="1" t="str">
        <f t="shared" si="6"/>
        <v>0</v>
      </c>
      <c r="K18" s="1" t="str">
        <f t="shared" si="7"/>
        <v>0</v>
      </c>
      <c r="L18" s="1" t="str">
        <f t="shared" si="8"/>
        <v>0</v>
      </c>
      <c r="M18" s="1" t="str">
        <f t="shared" si="9"/>
        <v>0</v>
      </c>
      <c r="N18" s="1" t="str">
        <f t="shared" si="10"/>
        <v>0</v>
      </c>
      <c r="O18" s="16"/>
      <c r="P18" s="13">
        <f t="shared" si="11"/>
        <v>0</v>
      </c>
      <c r="Q18" s="14">
        <f t="shared" si="12"/>
        <v>0</v>
      </c>
      <c r="R18" s="15"/>
      <c r="S18" s="17">
        <f t="shared" si="13"/>
        <v>0</v>
      </c>
      <c r="T18" s="20"/>
      <c r="U18" s="8"/>
      <c r="V18" s="19"/>
      <c r="W18" s="19"/>
    </row>
    <row r="19" spans="1:23" ht="15" customHeight="1" x14ac:dyDescent="0.25">
      <c r="A19" s="25" t="s">
        <v>19</v>
      </c>
      <c r="B19" s="11"/>
      <c r="C19" s="12" t="s">
        <v>20</v>
      </c>
      <c r="D19" s="12" t="s">
        <v>21</v>
      </c>
      <c r="E19" s="1" t="str">
        <f t="shared" si="1"/>
        <v>0</v>
      </c>
      <c r="F19" s="1" t="str">
        <f t="shared" si="2"/>
        <v>0</v>
      </c>
      <c r="G19" s="1" t="str">
        <f t="shared" si="3"/>
        <v>0</v>
      </c>
      <c r="H19" s="1" t="str">
        <f t="shared" si="4"/>
        <v>0</v>
      </c>
      <c r="I19" s="1" t="str">
        <f t="shared" si="5"/>
        <v>0</v>
      </c>
      <c r="J19" s="1" t="str">
        <f t="shared" si="6"/>
        <v>0</v>
      </c>
      <c r="K19" s="1" t="str">
        <f t="shared" si="7"/>
        <v>0</v>
      </c>
      <c r="L19" s="1" t="str">
        <f t="shared" si="8"/>
        <v>0</v>
      </c>
      <c r="M19" s="1" t="str">
        <f t="shared" si="9"/>
        <v>0</v>
      </c>
      <c r="N19" s="1" t="str">
        <f t="shared" si="10"/>
        <v>0</v>
      </c>
      <c r="O19" s="16"/>
      <c r="P19" s="13">
        <f t="shared" si="11"/>
        <v>0</v>
      </c>
      <c r="Q19" s="14">
        <f t="shared" si="12"/>
        <v>0</v>
      </c>
      <c r="R19" s="15"/>
      <c r="S19" s="17">
        <f t="shared" si="13"/>
        <v>0</v>
      </c>
      <c r="T19" s="20"/>
      <c r="U19" s="8"/>
      <c r="V19" s="19"/>
      <c r="W19" s="19"/>
    </row>
    <row r="20" spans="1:23" ht="15" customHeight="1" x14ac:dyDescent="0.25">
      <c r="A20" s="25" t="s">
        <v>19</v>
      </c>
      <c r="B20" s="11"/>
      <c r="C20" s="12" t="s">
        <v>20</v>
      </c>
      <c r="D20" s="12" t="s">
        <v>21</v>
      </c>
      <c r="E20" s="1" t="str">
        <f t="shared" si="1"/>
        <v>0</v>
      </c>
      <c r="F20" s="1" t="str">
        <f t="shared" si="2"/>
        <v>0</v>
      </c>
      <c r="G20" s="1" t="str">
        <f t="shared" si="3"/>
        <v>0</v>
      </c>
      <c r="H20" s="1" t="str">
        <f t="shared" si="4"/>
        <v>0</v>
      </c>
      <c r="I20" s="1" t="str">
        <f t="shared" si="5"/>
        <v>0</v>
      </c>
      <c r="J20" s="1" t="str">
        <f t="shared" si="6"/>
        <v>0</v>
      </c>
      <c r="K20" s="1" t="str">
        <f t="shared" si="7"/>
        <v>0</v>
      </c>
      <c r="L20" s="1" t="str">
        <f t="shared" si="8"/>
        <v>0</v>
      </c>
      <c r="M20" s="1" t="str">
        <f t="shared" si="9"/>
        <v>0</v>
      </c>
      <c r="N20" s="1" t="str">
        <f t="shared" si="10"/>
        <v>0</v>
      </c>
      <c r="O20" s="16"/>
      <c r="P20" s="13">
        <f t="shared" si="11"/>
        <v>0</v>
      </c>
      <c r="Q20" s="14">
        <f t="shared" si="12"/>
        <v>0</v>
      </c>
      <c r="R20" s="15"/>
      <c r="S20" s="17">
        <f t="shared" si="13"/>
        <v>0</v>
      </c>
      <c r="U20" s="8"/>
      <c r="V20" s="19"/>
      <c r="W20" s="19"/>
    </row>
    <row r="21" spans="1:23" ht="15" customHeight="1" x14ac:dyDescent="0.25">
      <c r="A21" s="25" t="s">
        <v>19</v>
      </c>
      <c r="B21" s="11"/>
      <c r="C21" s="12" t="s">
        <v>20</v>
      </c>
      <c r="D21" s="12" t="s">
        <v>21</v>
      </c>
      <c r="E21" s="1" t="str">
        <f t="shared" si="1"/>
        <v>0</v>
      </c>
      <c r="F21" s="1" t="str">
        <f t="shared" si="2"/>
        <v>0</v>
      </c>
      <c r="G21" s="1" t="str">
        <f t="shared" si="3"/>
        <v>0</v>
      </c>
      <c r="H21" s="1" t="str">
        <f t="shared" si="4"/>
        <v>0</v>
      </c>
      <c r="I21" s="1" t="str">
        <f t="shared" si="5"/>
        <v>0</v>
      </c>
      <c r="J21" s="1" t="str">
        <f t="shared" si="6"/>
        <v>0</v>
      </c>
      <c r="K21" s="1" t="str">
        <f t="shared" si="7"/>
        <v>0</v>
      </c>
      <c r="L21" s="1" t="str">
        <f t="shared" si="8"/>
        <v>0</v>
      </c>
      <c r="M21" s="1" t="str">
        <f t="shared" si="9"/>
        <v>0</v>
      </c>
      <c r="N21" s="1" t="str">
        <f t="shared" si="10"/>
        <v>0</v>
      </c>
      <c r="O21" s="16"/>
      <c r="P21" s="13">
        <f t="shared" si="11"/>
        <v>0</v>
      </c>
      <c r="Q21" s="14">
        <f t="shared" si="12"/>
        <v>0</v>
      </c>
      <c r="R21" s="15"/>
      <c r="S21" s="17">
        <f t="shared" si="13"/>
        <v>0</v>
      </c>
      <c r="T21" s="4"/>
      <c r="U21" s="8"/>
      <c r="V21" s="19"/>
      <c r="W21" s="19"/>
    </row>
    <row r="22" spans="1:23" ht="15" customHeight="1" x14ac:dyDescent="0.25">
      <c r="A22" s="25" t="s">
        <v>19</v>
      </c>
      <c r="B22" s="11"/>
      <c r="C22" s="12" t="s">
        <v>20</v>
      </c>
      <c r="D22" s="12" t="s">
        <v>21</v>
      </c>
      <c r="E22" s="1" t="str">
        <f t="shared" si="1"/>
        <v>0</v>
      </c>
      <c r="F22" s="1" t="str">
        <f t="shared" si="2"/>
        <v>0</v>
      </c>
      <c r="G22" s="1" t="str">
        <f t="shared" si="3"/>
        <v>0</v>
      </c>
      <c r="H22" s="1" t="str">
        <f t="shared" si="4"/>
        <v>0</v>
      </c>
      <c r="I22" s="1" t="str">
        <f t="shared" si="5"/>
        <v>0</v>
      </c>
      <c r="J22" s="1" t="str">
        <f t="shared" si="6"/>
        <v>0</v>
      </c>
      <c r="K22" s="1" t="str">
        <f t="shared" si="7"/>
        <v>0</v>
      </c>
      <c r="L22" s="1" t="str">
        <f t="shared" si="8"/>
        <v>0</v>
      </c>
      <c r="M22" s="1" t="str">
        <f t="shared" si="9"/>
        <v>0</v>
      </c>
      <c r="N22" s="1" t="str">
        <f t="shared" si="10"/>
        <v>0</v>
      </c>
      <c r="O22" s="16"/>
      <c r="P22" s="13">
        <f t="shared" si="11"/>
        <v>0</v>
      </c>
      <c r="Q22" s="14">
        <f t="shared" si="12"/>
        <v>0</v>
      </c>
      <c r="R22" s="15"/>
      <c r="S22" s="17">
        <f t="shared" si="13"/>
        <v>0</v>
      </c>
      <c r="U22" s="8"/>
      <c r="V22" s="19"/>
      <c r="W22" s="19"/>
    </row>
    <row r="23" spans="1:23" ht="15" customHeight="1" x14ac:dyDescent="0.25">
      <c r="A23" s="25" t="s">
        <v>19</v>
      </c>
      <c r="B23" s="11"/>
      <c r="C23" s="12" t="s">
        <v>20</v>
      </c>
      <c r="D23" s="12" t="s">
        <v>21</v>
      </c>
      <c r="E23" s="1" t="str">
        <f t="shared" si="1"/>
        <v>0</v>
      </c>
      <c r="F23" s="1" t="str">
        <f t="shared" si="2"/>
        <v>0</v>
      </c>
      <c r="G23" s="1" t="str">
        <f t="shared" si="3"/>
        <v>0</v>
      </c>
      <c r="H23" s="1" t="str">
        <f t="shared" si="4"/>
        <v>0</v>
      </c>
      <c r="I23" s="1" t="str">
        <f t="shared" si="5"/>
        <v>0</v>
      </c>
      <c r="J23" s="1" t="str">
        <f t="shared" si="6"/>
        <v>0</v>
      </c>
      <c r="K23" s="1" t="str">
        <f t="shared" si="7"/>
        <v>0</v>
      </c>
      <c r="L23" s="1" t="str">
        <f t="shared" si="8"/>
        <v>0</v>
      </c>
      <c r="M23" s="1" t="str">
        <f t="shared" si="9"/>
        <v>0</v>
      </c>
      <c r="N23" s="1" t="str">
        <f t="shared" si="10"/>
        <v>0</v>
      </c>
      <c r="O23" s="16"/>
      <c r="P23" s="13">
        <f t="shared" si="11"/>
        <v>0</v>
      </c>
      <c r="Q23" s="14">
        <f t="shared" si="12"/>
        <v>0</v>
      </c>
      <c r="R23" s="15"/>
      <c r="S23" s="17">
        <f t="shared" si="13"/>
        <v>0</v>
      </c>
      <c r="U23" s="8"/>
      <c r="V23" s="19"/>
      <c r="W23" s="19"/>
    </row>
    <row r="24" spans="1:23" ht="15" customHeight="1" x14ac:dyDescent="0.25">
      <c r="A24" s="25" t="s">
        <v>19</v>
      </c>
      <c r="B24" s="11"/>
      <c r="C24" s="12" t="s">
        <v>20</v>
      </c>
      <c r="D24" s="12" t="s">
        <v>21</v>
      </c>
      <c r="E24" s="1" t="str">
        <f t="shared" si="1"/>
        <v>0</v>
      </c>
      <c r="F24" s="1" t="str">
        <f t="shared" si="2"/>
        <v>0</v>
      </c>
      <c r="G24" s="1" t="str">
        <f t="shared" si="3"/>
        <v>0</v>
      </c>
      <c r="H24" s="1" t="str">
        <f t="shared" si="4"/>
        <v>0</v>
      </c>
      <c r="I24" s="1" t="str">
        <f t="shared" si="5"/>
        <v>0</v>
      </c>
      <c r="J24" s="1" t="str">
        <f t="shared" si="6"/>
        <v>0</v>
      </c>
      <c r="K24" s="1" t="str">
        <f t="shared" si="7"/>
        <v>0</v>
      </c>
      <c r="L24" s="1" t="str">
        <f t="shared" si="8"/>
        <v>0</v>
      </c>
      <c r="M24" s="1" t="str">
        <f t="shared" si="9"/>
        <v>0</v>
      </c>
      <c r="N24" s="1" t="str">
        <f t="shared" si="10"/>
        <v>0</v>
      </c>
      <c r="O24" s="16"/>
      <c r="P24" s="13">
        <f t="shared" si="11"/>
        <v>0</v>
      </c>
      <c r="Q24" s="14">
        <f t="shared" si="12"/>
        <v>0</v>
      </c>
      <c r="R24" s="15"/>
      <c r="S24" s="17">
        <f t="shared" si="13"/>
        <v>0</v>
      </c>
      <c r="U24" s="21"/>
      <c r="V24" s="19"/>
      <c r="W24" s="19"/>
    </row>
    <row r="25" spans="1:23" ht="15" customHeight="1" x14ac:dyDescent="0.25">
      <c r="A25" s="25" t="s">
        <v>19</v>
      </c>
      <c r="B25" s="11"/>
      <c r="C25" s="12" t="s">
        <v>20</v>
      </c>
      <c r="D25" s="12" t="s">
        <v>21</v>
      </c>
      <c r="E25" s="1" t="str">
        <f t="shared" si="1"/>
        <v>0</v>
      </c>
      <c r="F25" s="1" t="str">
        <f t="shared" si="2"/>
        <v>0</v>
      </c>
      <c r="G25" s="1" t="str">
        <f t="shared" si="3"/>
        <v>0</v>
      </c>
      <c r="H25" s="1" t="str">
        <f t="shared" si="4"/>
        <v>0</v>
      </c>
      <c r="I25" s="1" t="str">
        <f t="shared" si="5"/>
        <v>0</v>
      </c>
      <c r="J25" s="1" t="str">
        <f t="shared" si="6"/>
        <v>0</v>
      </c>
      <c r="K25" s="1" t="str">
        <f t="shared" si="7"/>
        <v>0</v>
      </c>
      <c r="L25" s="1" t="str">
        <f t="shared" si="8"/>
        <v>0</v>
      </c>
      <c r="M25" s="1" t="str">
        <f t="shared" si="9"/>
        <v>0</v>
      </c>
      <c r="N25" s="1" t="str">
        <f t="shared" si="10"/>
        <v>0</v>
      </c>
      <c r="O25" s="16"/>
      <c r="P25" s="13">
        <f t="shared" si="11"/>
        <v>0</v>
      </c>
      <c r="Q25" s="14">
        <f t="shared" si="12"/>
        <v>0</v>
      </c>
      <c r="R25" s="15"/>
      <c r="S25" s="17">
        <f t="shared" si="13"/>
        <v>0</v>
      </c>
      <c r="U25" s="8"/>
      <c r="V25" s="19"/>
      <c r="W25" s="19"/>
    </row>
    <row r="26" spans="1:23" ht="15" customHeight="1" x14ac:dyDescent="0.25">
      <c r="A26" s="25" t="s">
        <v>19</v>
      </c>
      <c r="B26" s="11"/>
      <c r="C26" s="12" t="s">
        <v>20</v>
      </c>
      <c r="D26" s="12" t="s">
        <v>21</v>
      </c>
      <c r="E26" s="1" t="str">
        <f t="shared" si="1"/>
        <v>0</v>
      </c>
      <c r="F26" s="1" t="str">
        <f t="shared" si="2"/>
        <v>0</v>
      </c>
      <c r="G26" s="1" t="str">
        <f t="shared" si="3"/>
        <v>0</v>
      </c>
      <c r="H26" s="1" t="str">
        <f t="shared" si="4"/>
        <v>0</v>
      </c>
      <c r="I26" s="1" t="str">
        <f t="shared" si="5"/>
        <v>0</v>
      </c>
      <c r="J26" s="1" t="str">
        <f t="shared" si="6"/>
        <v>0</v>
      </c>
      <c r="K26" s="1" t="str">
        <f t="shared" si="7"/>
        <v>0</v>
      </c>
      <c r="L26" s="1" t="str">
        <f t="shared" si="8"/>
        <v>0</v>
      </c>
      <c r="M26" s="1" t="str">
        <f t="shared" si="9"/>
        <v>0</v>
      </c>
      <c r="N26" s="1" t="str">
        <f t="shared" si="10"/>
        <v>0</v>
      </c>
      <c r="O26" s="16"/>
      <c r="P26" s="13">
        <f t="shared" si="11"/>
        <v>0</v>
      </c>
      <c r="Q26" s="14">
        <f t="shared" si="12"/>
        <v>0</v>
      </c>
      <c r="R26" s="15"/>
      <c r="S26" s="17">
        <f t="shared" si="13"/>
        <v>0</v>
      </c>
      <c r="U26" s="8"/>
      <c r="V26" s="19"/>
      <c r="W26" s="19"/>
    </row>
    <row r="27" spans="1:23" ht="15" customHeight="1" x14ac:dyDescent="0.25">
      <c r="A27" s="25" t="s">
        <v>19</v>
      </c>
      <c r="B27" s="11"/>
      <c r="C27" s="12" t="s">
        <v>20</v>
      </c>
      <c r="D27" s="12" t="s">
        <v>21</v>
      </c>
      <c r="E27" s="1" t="str">
        <f t="shared" si="1"/>
        <v>0</v>
      </c>
      <c r="F27" s="1" t="str">
        <f t="shared" si="2"/>
        <v>0</v>
      </c>
      <c r="G27" s="1" t="str">
        <f t="shared" si="3"/>
        <v>0</v>
      </c>
      <c r="H27" s="1" t="str">
        <f t="shared" si="4"/>
        <v>0</v>
      </c>
      <c r="I27" s="1" t="str">
        <f t="shared" si="5"/>
        <v>0</v>
      </c>
      <c r="J27" s="1" t="str">
        <f t="shared" si="6"/>
        <v>0</v>
      </c>
      <c r="K27" s="1" t="str">
        <f t="shared" si="7"/>
        <v>0</v>
      </c>
      <c r="L27" s="1" t="str">
        <f t="shared" si="8"/>
        <v>0</v>
      </c>
      <c r="M27" s="1" t="str">
        <f t="shared" si="9"/>
        <v>0</v>
      </c>
      <c r="N27" s="1" t="str">
        <f t="shared" si="10"/>
        <v>0</v>
      </c>
      <c r="O27" s="16"/>
      <c r="P27" s="13">
        <f t="shared" si="11"/>
        <v>0</v>
      </c>
      <c r="Q27" s="14">
        <f t="shared" si="12"/>
        <v>0</v>
      </c>
      <c r="R27" s="15"/>
      <c r="S27" s="17">
        <f t="shared" si="13"/>
        <v>0</v>
      </c>
      <c r="U27" s="8"/>
      <c r="V27" s="19"/>
      <c r="W27" s="19"/>
    </row>
    <row r="28" spans="1:23" ht="15" customHeight="1" x14ac:dyDescent="0.25">
      <c r="A28" s="25" t="s">
        <v>19</v>
      </c>
      <c r="B28" s="11"/>
      <c r="C28" s="12" t="s">
        <v>20</v>
      </c>
      <c r="D28" s="12" t="s">
        <v>21</v>
      </c>
      <c r="E28" s="1" t="str">
        <f t="shared" si="1"/>
        <v>0</v>
      </c>
      <c r="F28" s="1" t="str">
        <f t="shared" si="2"/>
        <v>0</v>
      </c>
      <c r="G28" s="1" t="str">
        <f t="shared" si="3"/>
        <v>0</v>
      </c>
      <c r="H28" s="1" t="str">
        <f t="shared" si="4"/>
        <v>0</v>
      </c>
      <c r="I28" s="1" t="str">
        <f t="shared" si="5"/>
        <v>0</v>
      </c>
      <c r="J28" s="1" t="str">
        <f t="shared" si="6"/>
        <v>0</v>
      </c>
      <c r="K28" s="1" t="str">
        <f t="shared" si="7"/>
        <v>0</v>
      </c>
      <c r="L28" s="1" t="str">
        <f t="shared" si="8"/>
        <v>0</v>
      </c>
      <c r="M28" s="1" t="str">
        <f t="shared" si="9"/>
        <v>0</v>
      </c>
      <c r="N28" s="1" t="str">
        <f t="shared" si="10"/>
        <v>0</v>
      </c>
      <c r="O28" s="16"/>
      <c r="P28" s="13">
        <f t="shared" si="11"/>
        <v>0</v>
      </c>
      <c r="Q28" s="14">
        <f t="shared" si="12"/>
        <v>0</v>
      </c>
      <c r="R28" s="15"/>
      <c r="S28" s="17">
        <f t="shared" si="13"/>
        <v>0</v>
      </c>
      <c r="U28" s="21"/>
      <c r="V28" s="19"/>
      <c r="W28" s="19"/>
    </row>
    <row r="29" spans="1:23" ht="15" customHeight="1" x14ac:dyDescent="0.25">
      <c r="A29" s="25" t="s">
        <v>19</v>
      </c>
      <c r="B29" s="11"/>
      <c r="C29" s="12" t="s">
        <v>20</v>
      </c>
      <c r="D29" s="12" t="s">
        <v>21</v>
      </c>
      <c r="E29" s="1" t="str">
        <f t="shared" si="1"/>
        <v>0</v>
      </c>
      <c r="F29" s="1" t="str">
        <f t="shared" si="2"/>
        <v>0</v>
      </c>
      <c r="G29" s="1" t="str">
        <f t="shared" si="3"/>
        <v>0</v>
      </c>
      <c r="H29" s="1" t="str">
        <f t="shared" si="4"/>
        <v>0</v>
      </c>
      <c r="I29" s="1" t="str">
        <f t="shared" si="5"/>
        <v>0</v>
      </c>
      <c r="J29" s="1" t="str">
        <f t="shared" si="6"/>
        <v>0</v>
      </c>
      <c r="K29" s="1" t="str">
        <f t="shared" si="7"/>
        <v>0</v>
      </c>
      <c r="L29" s="1" t="str">
        <f t="shared" si="8"/>
        <v>0</v>
      </c>
      <c r="M29" s="1" t="str">
        <f t="shared" si="9"/>
        <v>0</v>
      </c>
      <c r="N29" s="1" t="str">
        <f t="shared" si="10"/>
        <v>0</v>
      </c>
      <c r="O29" s="16"/>
      <c r="P29" s="13">
        <f t="shared" si="11"/>
        <v>0</v>
      </c>
      <c r="Q29" s="14">
        <f t="shared" si="12"/>
        <v>0</v>
      </c>
      <c r="R29" s="15"/>
      <c r="S29" s="17">
        <f t="shared" si="13"/>
        <v>0</v>
      </c>
      <c r="U29" s="21"/>
      <c r="V29" s="19"/>
      <c r="W29" s="19"/>
    </row>
    <row r="30" spans="1:23" ht="15" customHeight="1" x14ac:dyDescent="0.25">
      <c r="A30" s="25" t="s">
        <v>19</v>
      </c>
      <c r="B30" s="11"/>
      <c r="C30" s="12" t="s">
        <v>20</v>
      </c>
      <c r="D30" s="12" t="s">
        <v>21</v>
      </c>
      <c r="E30" s="1" t="str">
        <f t="shared" si="1"/>
        <v>0</v>
      </c>
      <c r="F30" s="1" t="str">
        <f t="shared" si="2"/>
        <v>0</v>
      </c>
      <c r="G30" s="1" t="str">
        <f t="shared" si="3"/>
        <v>0</v>
      </c>
      <c r="H30" s="1" t="str">
        <f t="shared" si="4"/>
        <v>0</v>
      </c>
      <c r="I30" s="1" t="str">
        <f t="shared" si="5"/>
        <v>0</v>
      </c>
      <c r="J30" s="1" t="str">
        <f t="shared" si="6"/>
        <v>0</v>
      </c>
      <c r="K30" s="1" t="str">
        <f t="shared" si="7"/>
        <v>0</v>
      </c>
      <c r="L30" s="1" t="str">
        <f t="shared" si="8"/>
        <v>0</v>
      </c>
      <c r="M30" s="1" t="str">
        <f t="shared" si="9"/>
        <v>0</v>
      </c>
      <c r="N30" s="1" t="str">
        <f t="shared" si="10"/>
        <v>0</v>
      </c>
      <c r="O30" s="16"/>
      <c r="P30" s="13">
        <f t="shared" si="11"/>
        <v>0</v>
      </c>
      <c r="Q30" s="14">
        <f t="shared" si="12"/>
        <v>0</v>
      </c>
      <c r="R30" s="15"/>
      <c r="S30" s="17">
        <f t="shared" si="13"/>
        <v>0</v>
      </c>
      <c r="U30" s="21"/>
      <c r="V30" s="19"/>
      <c r="W30" s="19"/>
    </row>
    <row r="31" spans="1:23" ht="15" customHeight="1" x14ac:dyDescent="0.25">
      <c r="A31" s="25" t="s">
        <v>19</v>
      </c>
      <c r="B31" s="11"/>
      <c r="C31" s="12" t="s">
        <v>20</v>
      </c>
      <c r="D31" s="12" t="s">
        <v>21</v>
      </c>
      <c r="E31" s="1" t="str">
        <f t="shared" si="1"/>
        <v>0</v>
      </c>
      <c r="F31" s="1" t="str">
        <f t="shared" si="2"/>
        <v>0</v>
      </c>
      <c r="G31" s="1" t="str">
        <f t="shared" si="3"/>
        <v>0</v>
      </c>
      <c r="H31" s="1" t="str">
        <f t="shared" si="4"/>
        <v>0</v>
      </c>
      <c r="I31" s="1" t="str">
        <f t="shared" si="5"/>
        <v>0</v>
      </c>
      <c r="J31" s="1" t="str">
        <f t="shared" si="6"/>
        <v>0</v>
      </c>
      <c r="K31" s="1" t="str">
        <f t="shared" si="7"/>
        <v>0</v>
      </c>
      <c r="L31" s="1" t="str">
        <f t="shared" si="8"/>
        <v>0</v>
      </c>
      <c r="M31" s="1" t="str">
        <f t="shared" si="9"/>
        <v>0</v>
      </c>
      <c r="N31" s="1" t="str">
        <f t="shared" si="10"/>
        <v>0</v>
      </c>
      <c r="O31" s="16"/>
      <c r="P31" s="13">
        <f t="shared" si="11"/>
        <v>0</v>
      </c>
      <c r="Q31" s="14">
        <f t="shared" si="12"/>
        <v>0</v>
      </c>
      <c r="R31" s="15"/>
      <c r="S31" s="17">
        <f t="shared" si="13"/>
        <v>0</v>
      </c>
      <c r="U31" s="21"/>
      <c r="V31" s="19"/>
      <c r="W31" s="19"/>
    </row>
    <row r="32" spans="1:23" ht="15" customHeight="1" x14ac:dyDescent="0.25">
      <c r="A32" s="25" t="s">
        <v>19</v>
      </c>
      <c r="B32" s="11"/>
      <c r="C32" s="12" t="s">
        <v>20</v>
      </c>
      <c r="D32" s="12" t="s">
        <v>21</v>
      </c>
      <c r="E32" s="1" t="str">
        <f t="shared" si="1"/>
        <v>0</v>
      </c>
      <c r="F32" s="1" t="str">
        <f t="shared" si="2"/>
        <v>0</v>
      </c>
      <c r="G32" s="1" t="str">
        <f t="shared" si="3"/>
        <v>0</v>
      </c>
      <c r="H32" s="1" t="str">
        <f t="shared" si="4"/>
        <v>0</v>
      </c>
      <c r="I32" s="1" t="str">
        <f t="shared" si="5"/>
        <v>0</v>
      </c>
      <c r="J32" s="1" t="str">
        <f t="shared" si="6"/>
        <v>0</v>
      </c>
      <c r="K32" s="1" t="str">
        <f t="shared" si="7"/>
        <v>0</v>
      </c>
      <c r="L32" s="1" t="str">
        <f t="shared" si="8"/>
        <v>0</v>
      </c>
      <c r="M32" s="1" t="str">
        <f t="shared" si="9"/>
        <v>0</v>
      </c>
      <c r="N32" s="1" t="str">
        <f t="shared" si="10"/>
        <v>0</v>
      </c>
      <c r="O32" s="16"/>
      <c r="P32" s="13">
        <f t="shared" si="11"/>
        <v>0</v>
      </c>
      <c r="Q32" s="14">
        <f t="shared" si="12"/>
        <v>0</v>
      </c>
      <c r="R32" s="15"/>
      <c r="S32" s="17">
        <f t="shared" si="13"/>
        <v>0</v>
      </c>
      <c r="U32" s="21"/>
      <c r="V32" s="19"/>
      <c r="W32" s="19"/>
    </row>
    <row r="33" spans="1:21" ht="15" customHeight="1" x14ac:dyDescent="0.25">
      <c r="A33" s="25" t="s">
        <v>19</v>
      </c>
      <c r="B33" s="11"/>
      <c r="C33" s="12" t="s">
        <v>20</v>
      </c>
      <c r="D33" s="12" t="s">
        <v>21</v>
      </c>
      <c r="E33" s="1" t="str">
        <f t="shared" si="1"/>
        <v>0</v>
      </c>
      <c r="F33" s="1" t="str">
        <f t="shared" si="2"/>
        <v>0</v>
      </c>
      <c r="G33" s="1" t="str">
        <f t="shared" si="3"/>
        <v>0</v>
      </c>
      <c r="H33" s="1" t="str">
        <f t="shared" si="4"/>
        <v>0</v>
      </c>
      <c r="I33" s="1" t="str">
        <f t="shared" si="5"/>
        <v>0</v>
      </c>
      <c r="J33" s="1" t="str">
        <f t="shared" si="6"/>
        <v>0</v>
      </c>
      <c r="K33" s="1" t="str">
        <f t="shared" si="7"/>
        <v>0</v>
      </c>
      <c r="L33" s="1" t="str">
        <f t="shared" si="8"/>
        <v>0</v>
      </c>
      <c r="M33" s="1" t="str">
        <f t="shared" si="9"/>
        <v>0</v>
      </c>
      <c r="N33" s="1" t="str">
        <f t="shared" si="10"/>
        <v>0</v>
      </c>
      <c r="O33" s="16"/>
      <c r="P33" s="13">
        <f t="shared" si="11"/>
        <v>0</v>
      </c>
      <c r="Q33" s="14">
        <f t="shared" si="12"/>
        <v>0</v>
      </c>
      <c r="R33" s="15"/>
      <c r="S33" s="17">
        <f t="shared" si="13"/>
        <v>0</v>
      </c>
      <c r="U33" s="8"/>
    </row>
    <row r="34" spans="1:21" x14ac:dyDescent="0.2"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21" x14ac:dyDescent="0.2"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21" x14ac:dyDescent="0.2"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21" x14ac:dyDescent="0.2"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21" x14ac:dyDescent="0.2"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21" x14ac:dyDescent="0.2"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21" x14ac:dyDescent="0.2"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21" x14ac:dyDescent="0.2"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21" x14ac:dyDescent="0.2"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21" x14ac:dyDescent="0.2"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21" x14ac:dyDescent="0.2">
      <c r="E44" s="23"/>
      <c r="F44" s="23"/>
      <c r="G44" s="23"/>
      <c r="H44" s="23"/>
      <c r="I44" s="23"/>
      <c r="J44" s="23"/>
      <c r="K44" s="23"/>
      <c r="L44" s="23"/>
      <c r="M44" s="23"/>
      <c r="N44" s="23"/>
    </row>
  </sheetData>
  <mergeCells count="5">
    <mergeCell ref="B1:S1"/>
    <mergeCell ref="A2:S2"/>
    <mergeCell ref="C3:D3"/>
    <mergeCell ref="O3:S3"/>
    <mergeCell ref="A3:B3"/>
  </mergeCells>
  <printOptions horizontalCentered="1"/>
  <pageMargins left="0.23622047244094491" right="0.23622047244094491" top="0.31496062992125984" bottom="0.31496062992125984" header="0.31496062992125984" footer="0.82677165354330717"/>
  <pageSetup paperSize="9" scale="96" orientation="landscape" r:id="rId1"/>
  <headerFooter alignWithMargins="0">
    <oddFooter>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RTS Pagamento ferie 6gg</vt:lpstr>
      <vt:lpstr>'RTS Pagamento ferie 6gg'!Area_stampa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Semplifichiamolascuola</dc:creator>
  <cp:lastModifiedBy>Diego</cp:lastModifiedBy>
  <cp:lastPrinted>2019-05-03T10:25:06Z</cp:lastPrinted>
  <dcterms:created xsi:type="dcterms:W3CDTF">2008-03-12T16:50:58Z</dcterms:created>
  <dcterms:modified xsi:type="dcterms:W3CDTF">2022-12-04T15:20:39Z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96 96 1280 1024</vt:lpwstr>
  </property>
</Properties>
</file>