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2120" windowHeight="5535" activeTab="0"/>
  </bookViews>
  <sheets>
    <sheet name="Normativa" sheetId="1" r:id="rId1"/>
    <sheet name="Calcolo Pagamento formazione" sheetId="2" r:id="rId2"/>
  </sheets>
  <definedNames>
    <definedName name="_xlnm.Print_Area" localSheetId="1">'Calcolo Pagamento formazione'!$A$2:$G$16</definedName>
  </definedNames>
  <calcPr fullCalcOnLoad="1"/>
</workbook>
</file>

<file path=xl/comments1.xml><?xml version="1.0" encoding="utf-8"?>
<comments xmlns="http://schemas.openxmlformats.org/spreadsheetml/2006/main">
  <authors>
    <author>dsga</author>
    <author>Diego</author>
  </authors>
  <commentList>
    <comment ref="D3" authorId="0">
      <text>
        <r>
          <rPr>
            <b/>
            <sz val="9"/>
            <rFont val="Tahoma"/>
            <family val="2"/>
          </rPr>
          <t xml:space="preserve">INSERIRE LA % IRPEF
</t>
        </r>
        <r>
          <rPr>
            <sz val="9"/>
            <rFont val="Tahoma"/>
            <family val="2"/>
          </rPr>
          <t>Scaglione (in €)  Aliquota
fino a 15000  23%
da 15000,01 a 28000  27%
da 28000,01 a 55000  38%
da 55000,01 a 75000  41%
oltre i 75000  43%</t>
        </r>
      </text>
    </comment>
    <comment ref="A4" authorId="1">
      <text>
        <r>
          <rPr>
            <b/>
            <sz val="9"/>
            <rFont val="Tahoma"/>
            <family val="2"/>
          </rPr>
          <t>Diego:</t>
        </r>
        <r>
          <rPr>
            <sz val="9"/>
            <rFont val="Tahoma"/>
            <family val="2"/>
          </rPr>
          <t xml:space="preserve">
importo per docenza €. 41,32 elevabile ad €. 51,65 per i docenti universitari</t>
        </r>
      </text>
    </comment>
    <comment ref="B4" authorId="1">
      <text>
        <r>
          <rPr>
            <b/>
            <sz val="9"/>
            <rFont val="Tahoma"/>
            <family val="2"/>
          </rPr>
          <t>Diego:</t>
        </r>
        <r>
          <rPr>
            <sz val="9"/>
            <rFont val="Tahoma"/>
            <family val="2"/>
          </rPr>
          <t xml:space="preserve">
inserire il numero delle ore svolte</t>
        </r>
      </text>
    </comment>
  </commentList>
</comments>
</file>

<file path=xl/comments2.xml><?xml version="1.0" encoding="utf-8"?>
<comments xmlns="http://schemas.openxmlformats.org/spreadsheetml/2006/main">
  <authors>
    <author>Diego</author>
    <author>dsga</author>
  </authors>
  <commentList>
    <comment ref="B4" authorId="0">
      <text>
        <r>
          <rPr>
            <b/>
            <sz val="9"/>
            <rFont val="Tahoma"/>
            <family val="2"/>
          </rPr>
          <t>Diego:</t>
        </r>
        <r>
          <rPr>
            <sz val="9"/>
            <rFont val="Tahoma"/>
            <family val="2"/>
          </rPr>
          <t xml:space="preserve">
inserire il numero delle ore svolte</t>
        </r>
      </text>
    </comment>
    <comment ref="A4" authorId="0">
      <text>
        <r>
          <rPr>
            <b/>
            <sz val="9"/>
            <rFont val="Tahoma"/>
            <family val="2"/>
          </rPr>
          <t>Diego:</t>
        </r>
        <r>
          <rPr>
            <sz val="9"/>
            <rFont val="Tahoma"/>
            <family val="2"/>
          </rPr>
          <t xml:space="preserve">
importo per docenza €. 41,32 elevabile ad €. 51,65 per i docenti universitari</t>
        </r>
      </text>
    </comment>
    <comment ref="B7" authorId="0">
      <text>
        <r>
          <rPr>
            <b/>
            <sz val="9"/>
            <rFont val="Tahoma"/>
            <family val="2"/>
          </rPr>
          <t>Diego:</t>
        </r>
        <r>
          <rPr>
            <sz val="9"/>
            <rFont val="Tahoma"/>
            <family val="2"/>
          </rPr>
          <t xml:space="preserve">
inserire il numero delle ore svolte</t>
        </r>
      </text>
    </comment>
    <comment ref="A7" authorId="0">
      <text>
        <r>
          <rPr>
            <b/>
            <sz val="9"/>
            <rFont val="Tahoma"/>
            <family val="2"/>
          </rPr>
          <t>Diego:</t>
        </r>
        <r>
          <rPr>
            <sz val="9"/>
            <rFont val="Tahoma"/>
            <family val="2"/>
          </rPr>
          <t xml:space="preserve">
importo per docenza €. 41,32 elevabile ad €. 51,65 per i docenti universitari</t>
        </r>
      </text>
    </comment>
    <comment ref="D6" authorId="1">
      <text>
        <r>
          <rPr>
            <b/>
            <sz val="9"/>
            <rFont val="Tahoma"/>
            <family val="2"/>
          </rPr>
          <t xml:space="preserve">INSERIRE LA % IRPEF
</t>
        </r>
      </text>
    </comment>
    <comment ref="D12" authorId="1">
      <text>
        <r>
          <rPr>
            <b/>
            <sz val="9"/>
            <rFont val="Tahoma"/>
            <family val="2"/>
          </rPr>
          <t xml:space="preserve">INSERIRE LA % IRPEF
</t>
        </r>
      </text>
    </comment>
    <comment ref="D15" authorId="1">
      <text>
        <r>
          <rPr>
            <b/>
            <sz val="9"/>
            <rFont val="Tahoma"/>
            <family val="2"/>
          </rPr>
          <t xml:space="preserve">INSERIRE LA % IRPEF
</t>
        </r>
      </text>
    </comment>
    <comment ref="D9" authorId="1">
      <text>
        <r>
          <rPr>
            <b/>
            <sz val="9"/>
            <rFont val="Tahoma"/>
            <family val="2"/>
          </rPr>
          <t xml:space="preserve">INSERIRE LA % IRPEF
</t>
        </r>
      </text>
    </comment>
    <comment ref="A10" authorId="0">
      <text>
        <r>
          <rPr>
            <b/>
            <sz val="9"/>
            <rFont val="Tahoma"/>
            <family val="2"/>
          </rPr>
          <t>Diego:</t>
        </r>
        <r>
          <rPr>
            <sz val="9"/>
            <rFont val="Tahoma"/>
            <family val="2"/>
          </rPr>
          <t xml:space="preserve">
importo per docenza €. 41,32 elevabile ad €. 51,65 per i docenti universitari</t>
        </r>
      </text>
    </comment>
    <comment ref="B10" authorId="0">
      <text>
        <r>
          <rPr>
            <b/>
            <sz val="9"/>
            <rFont val="Tahoma"/>
            <family val="2"/>
          </rPr>
          <t>Diego:</t>
        </r>
        <r>
          <rPr>
            <sz val="9"/>
            <rFont val="Tahoma"/>
            <family val="2"/>
          </rPr>
          <t xml:space="preserve">
inserire il numero delle ore svolte</t>
        </r>
      </text>
    </comment>
    <comment ref="A13" authorId="0">
      <text>
        <r>
          <rPr>
            <b/>
            <sz val="9"/>
            <rFont val="Tahoma"/>
            <family val="2"/>
          </rPr>
          <t>Diego:</t>
        </r>
        <r>
          <rPr>
            <sz val="9"/>
            <rFont val="Tahoma"/>
            <family val="2"/>
          </rPr>
          <t xml:space="preserve">
importo per docenza €. 41,32 elevabile ad €. 51,65 per i docenti universitari</t>
        </r>
      </text>
    </comment>
    <comment ref="B13" authorId="0">
      <text>
        <r>
          <rPr>
            <b/>
            <sz val="9"/>
            <rFont val="Tahoma"/>
            <family val="2"/>
          </rPr>
          <t>Diego:</t>
        </r>
        <r>
          <rPr>
            <sz val="9"/>
            <rFont val="Tahoma"/>
            <family val="2"/>
          </rPr>
          <t xml:space="preserve">
inserire il numero delle ore svolte</t>
        </r>
      </text>
    </comment>
    <comment ref="A16" authorId="0">
      <text>
        <r>
          <rPr>
            <b/>
            <sz val="9"/>
            <rFont val="Tahoma"/>
            <family val="2"/>
          </rPr>
          <t>Diego:</t>
        </r>
        <r>
          <rPr>
            <sz val="9"/>
            <rFont val="Tahoma"/>
            <family val="2"/>
          </rPr>
          <t xml:space="preserve">
importo per docenza €. 41,32 elevabile ad €. 51,65 per i docenti universitari</t>
        </r>
      </text>
    </comment>
    <comment ref="B16" authorId="0">
      <text>
        <r>
          <rPr>
            <b/>
            <sz val="9"/>
            <rFont val="Tahoma"/>
            <family val="2"/>
          </rPr>
          <t>Diego:</t>
        </r>
        <r>
          <rPr>
            <sz val="9"/>
            <rFont val="Tahoma"/>
            <family val="2"/>
          </rPr>
          <t xml:space="preserve">
inserire il numero delle ore svolte</t>
        </r>
      </text>
    </comment>
    <comment ref="D3" authorId="0">
      <text>
        <r>
          <rPr>
            <sz val="9"/>
            <rFont val="Tahoma"/>
            <family val="0"/>
          </rPr>
          <t>INSERIRE LA % IRPEF</t>
        </r>
      </text>
    </comment>
  </commentList>
</comments>
</file>

<file path=xl/sharedStrings.xml><?xml version="1.0" encoding="utf-8"?>
<sst xmlns="http://schemas.openxmlformats.org/spreadsheetml/2006/main" count="29" uniqueCount="22">
  <si>
    <t>NETTO</t>
  </si>
  <si>
    <t>IRAP 8,50%</t>
  </si>
  <si>
    <t>IRPEF</t>
  </si>
  <si>
    <t>importo orario</t>
  </si>
  <si>
    <t xml:space="preserve">ore </t>
  </si>
  <si>
    <t>costo totale</t>
  </si>
  <si>
    <t>totale costo del corso</t>
  </si>
  <si>
    <t>Compensi ai direttori e ai docenti dei corsi di aggiornamento</t>
  </si>
  <si>
    <t>(D.I. 13-6-1986 - D.I. 12-10-1995, n. 326)</t>
  </si>
  <si>
    <t>11 D.T. n. 326/95 ha rideterminato la misura dei compensi spettanti al personale impegnato nella realizzazione delle attività di aggiornamento, di formazione e di riconversione professionale previste dal CCNL del 4-8-95.</t>
  </si>
  <si>
    <t>I nuovi compensi sono i seguenti:</t>
  </si>
  <si>
    <t>— fino ad un massimo di € 41,32 giornalieri per le attività di direzione, organizzazione e controllo. Il compenso per tale attività può essere modulato, in relazione all’ambito territoriale (singole scuole o gruppi di esse, provincia/regione, territorio nazionale) al quale le iniziative sono riferite. Nel caso di corsi distribuiti su molte giornate, ma con incontri di poche ore, si deve intendere che, poiché il compenso che sarà stabilito è riferito ad una giornata di 8 ore lavorative, la retribuzione per singola giornata sarà una frazione corrispondente ditale compenso;</t>
  </si>
  <si>
    <t>— fino ad un massimo di € 41,32 orarie (elevabili a € 51,65 per i professori universitari) per le attività di coordinamento scientifico, progettazione, monitoraggio e valutazione degli interventi.</t>
  </si>
  <si>
    <t>— fino a un massimo di € 25,82 orarie per l’assistenza tutoriale, per il coordinamento dei lavori di gruppo delle esercitazioni previste dal progetto formativo.</t>
  </si>
  <si>
    <t>— Il compenso orario per le attività svolte dal personale A.T.A. per la collaborazione alla realizzazione dei predetti interventi formativi è fissato nella misura oraria stabilita per le attività aggiuntive disciplinate dall’art. 54 del vigente CCNL.</t>
  </si>
  <si>
    <t>Sui compensi suddetti si applica unicamente la ritenuta fiscale all’aliquota massima e il contributo IRAP a carico dell’Amministrazione</t>
  </si>
  <si>
    <r>
      <t>— f</t>
    </r>
    <r>
      <rPr>
        <b/>
        <i/>
        <sz val="10"/>
        <color indexed="60"/>
        <rFont val="Arial"/>
        <family val="2"/>
      </rPr>
      <t>ino ad un massimo di € 41,32, orarie (elevabili a 51,65 per i  professori universitari) per l’attività di docenza</t>
    </r>
    <r>
      <rPr>
        <b/>
        <i/>
        <sz val="10"/>
        <color indexed="8"/>
        <rFont val="Arial"/>
        <family val="2"/>
      </rPr>
      <t>;</t>
    </r>
  </si>
  <si>
    <r>
      <rPr>
        <i/>
        <sz val="10"/>
        <rFont val="Arial"/>
        <family val="2"/>
      </rPr>
      <t xml:space="preserve">Per quanto riguarda il personale docente, il Miur ha ribadito la validità delle seguenti precedenti disposizioni:
    Circolare n. 3 prot n. 100586 del 15 gennaio 1996: dalla base imponibile sono esclusi i compensi percepiti per prestazioni non direttamente connesse con lo svolgimento del rapporto di lavoro dipendente. In particolare, restano esclusi i compensi, anche nella forma di gettone di presenza, percepiti nella posizione di sindaci e revisore dei conti, di componente di consigli di amministrazione, nonché le competenze per collaudi, arbitraggi, partecipazioni a commissioni, docenze, ecc....
    Circolare n. 138 del 4 aprile 1996: la determinazione della base imponibile per il calcolo dei contributi di previdenza si considera retribuzione tutto ciò che il lavoratore riceve dal datore di lavoro in dipendenza del rapporto di lavoro e che sono escluse dalla base imponibile i compensi percepiti per prestazioni non direttamente connesse con lo svolgimento del rapporto di lavoro dipendente.
   </t>
    </r>
    <r>
      <rPr>
        <i/>
        <sz val="10"/>
        <color indexed="36"/>
        <rFont val="Arial"/>
        <family val="2"/>
      </rPr>
      <t xml:space="preserve"> </t>
    </r>
    <r>
      <rPr>
        <b/>
        <i/>
        <sz val="10"/>
        <color indexed="36"/>
        <rFont val="Arial"/>
        <family val="2"/>
      </rPr>
      <t>Risposta a nota n. 21304/1 del 6/05/1996 – Ministero del Tesoro Div (Prot. 149948 del 10 giugno 1996)</t>
    </r>
    <r>
      <rPr>
        <i/>
        <sz val="10"/>
        <color indexed="36"/>
        <rFont val="Arial"/>
        <family val="2"/>
      </rPr>
      <t xml:space="preserve">: tra le eccezioni rientrano tutti i compensi percepiti per prestazioni non direttamente connesse con lo svolgimento del rapporto di lavoro dipendente. Al riguardo, circa le attività di organizzazione, coordinamento, controllo, docenza e tutoriale prestate dal personale statale, ancorché in servizio, </t>
    </r>
    <r>
      <rPr>
        <b/>
        <i/>
        <u val="single"/>
        <sz val="10"/>
        <color indexed="36"/>
        <rFont val="Arial"/>
        <family val="2"/>
      </rPr>
      <t>i relativi compensi devono essere esclusi dalla base contributiva e pensionabile</t>
    </r>
    <r>
      <rPr>
        <i/>
        <sz val="10"/>
        <color indexed="36"/>
        <rFont val="Arial"/>
        <family val="2"/>
      </rPr>
      <t>, in quanto le predette attività non rientrano tra i compiti di istituto del personale medesimo.</t>
    </r>
    <r>
      <rPr>
        <i/>
        <sz val="10"/>
        <rFont val="Arial"/>
        <family val="2"/>
      </rPr>
      <t xml:space="preserve">
</t>
    </r>
  </si>
  <si>
    <t xml:space="preserve">MIUR nota Prot. n. 3761 del 30 Luglio 2009, </t>
  </si>
  <si>
    <t>Aiutaci a crescere iscriviti ad ANAA Scuole</t>
  </si>
  <si>
    <t>Ricordati di insrire correttamente la percentuale IRPEF</t>
  </si>
  <si>
    <t>Se vuoi dare il tuo contributo, iscriviti ad ANAA Scuole</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</si>
</sst>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000000"/>
    <numFmt numFmtId="185" formatCode="0.0000000"/>
    <numFmt numFmtId="186" formatCode="0.00000"/>
    <numFmt numFmtId="187" formatCode="0.0000"/>
    <numFmt numFmtId="188" formatCode="0.000"/>
    <numFmt numFmtId="189" formatCode="_-[$€-2]\ * #,##0.00_-;\-[$€-2]\ * #,##0.00_-;_-[$€-2]\ * &quot;-&quot;??_-"/>
    <numFmt numFmtId="190" formatCode="0.0"/>
    <numFmt numFmtId="191" formatCode="_-[$€-2]\ * #,##0.00_-;\-[$€-2]\ * #,##0.00_-;_-[$€-2]\ * &quot;-&quot;??_-;_-@_-"/>
    <numFmt numFmtId="192" formatCode="&quot;Sì&quot;;&quot;Sì&quot;;&quot;No&quot;"/>
    <numFmt numFmtId="193" formatCode="&quot;Vero&quot;;&quot;Vero&quot;;&quot;Falso&quot;"/>
    <numFmt numFmtId="194" formatCode="&quot;Attivo&quot;;&quot;Attivo&quot;;&quot;Disattivo&quot;"/>
    <numFmt numFmtId="195" formatCode="#,##0.00_ ;\-#,##0.00\ "/>
    <numFmt numFmtId="196" formatCode="#,##0.000_ ;\-#,##0.000\ "/>
    <numFmt numFmtId="197" formatCode="#,##0.0_ ;\-#,##0.0\ "/>
    <numFmt numFmtId="198" formatCode="#,##0_ ;\-#,##0\ "/>
    <numFmt numFmtId="199" formatCode="[$€-2]\ #.##000_);[Red]\([$€-2]\ #.##000\)"/>
    <numFmt numFmtId="200" formatCode="_-[$€-410]\ * #,##0.00_-;\-[$€-410]\ * #,##0.00_-;_-[$€-410]\ * &quot;-&quot;??_-;_-@_-"/>
    <numFmt numFmtId="201" formatCode="&quot;€&quot;\ #,##0.00"/>
    <numFmt numFmtId="202" formatCode="&quot;Attivo&quot;;&quot;Attivo&quot;;&quot;Inattivo&quot;"/>
    <numFmt numFmtId="203" formatCode="[$-410]dddd\ d\ mmmm\ yyyy"/>
  </numFmts>
  <fonts count="59">
    <font>
      <sz val="10"/>
      <name val="Arial"/>
      <family val="0"/>
    </font>
    <font>
      <u val="single"/>
      <sz val="10"/>
      <color indexed="12"/>
      <name val="Arial"/>
      <family val="2"/>
    </font>
    <font>
      <u val="single"/>
      <sz val="10"/>
      <color indexed="36"/>
      <name val="Arial"/>
      <family val="2"/>
    </font>
    <font>
      <sz val="9"/>
      <name val="Tahoma"/>
      <family val="2"/>
    </font>
    <font>
      <b/>
      <sz val="9"/>
      <name val="Tahoma"/>
      <family val="2"/>
    </font>
    <font>
      <b/>
      <i/>
      <sz val="10"/>
      <name val="Arial"/>
      <family val="2"/>
    </font>
    <font>
      <i/>
      <sz val="10"/>
      <color indexed="36"/>
      <name val="Arial"/>
      <family val="2"/>
    </font>
    <font>
      <b/>
      <i/>
      <sz val="10"/>
      <color indexed="36"/>
      <name val="Arial"/>
      <family val="2"/>
    </font>
    <font>
      <b/>
      <i/>
      <u val="single"/>
      <sz val="10"/>
      <color indexed="36"/>
      <name val="Arial"/>
      <family val="2"/>
    </font>
    <font>
      <b/>
      <i/>
      <sz val="10"/>
      <color indexed="60"/>
      <name val="Arial"/>
      <family val="2"/>
    </font>
    <font>
      <b/>
      <i/>
      <sz val="10"/>
      <color indexed="8"/>
      <name val="Arial"/>
      <family val="2"/>
    </font>
    <font>
      <i/>
      <sz val="10"/>
      <name val="Arial"/>
      <family val="2"/>
    </font>
    <font>
      <i/>
      <u val="single"/>
      <sz val="11"/>
      <color indexed="12"/>
      <name val="Verdana"/>
      <family val="2"/>
    </font>
    <font>
      <sz val="10"/>
      <name val="Times New Roman"/>
      <family val="1"/>
    </font>
    <font>
      <sz val="11"/>
      <color indexed="8"/>
      <name val="Times New Roman"/>
      <family val="2"/>
    </font>
    <font>
      <sz val="11"/>
      <color indexed="9"/>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62"/>
      <name val="Times New Roman"/>
      <family val="2"/>
    </font>
    <font>
      <sz val="11"/>
      <color indexed="60"/>
      <name val="Times New Roman"/>
      <family val="2"/>
    </font>
    <font>
      <b/>
      <sz val="11"/>
      <color indexed="63"/>
      <name val="Times New Roman"/>
      <family val="2"/>
    </font>
    <font>
      <sz val="11"/>
      <color indexed="10"/>
      <name val="Times New Roman"/>
      <family val="2"/>
    </font>
    <font>
      <i/>
      <sz val="11"/>
      <color indexed="23"/>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sz val="11"/>
      <color indexed="20"/>
      <name val="Times New Roman"/>
      <family val="2"/>
    </font>
    <font>
      <sz val="11"/>
      <color indexed="17"/>
      <name val="Times New Roman"/>
      <family val="2"/>
    </font>
    <font>
      <sz val="11"/>
      <name val="Cambria"/>
      <family val="1"/>
    </font>
    <font>
      <sz val="12"/>
      <color indexed="8"/>
      <name val="Calibri Light"/>
      <family val="2"/>
    </font>
    <font>
      <i/>
      <u val="single"/>
      <sz val="16"/>
      <color indexed="12"/>
      <name val="Calibri"/>
      <family val="2"/>
    </font>
    <font>
      <i/>
      <sz val="10"/>
      <color indexed="8"/>
      <name val="Arial"/>
      <family val="2"/>
    </font>
    <font>
      <b/>
      <i/>
      <sz val="10"/>
      <color indexed="10"/>
      <name val="Arial"/>
      <family val="2"/>
    </font>
    <font>
      <sz val="11"/>
      <color theme="1"/>
      <name val="Times New Roman"/>
      <family val="2"/>
    </font>
    <font>
      <sz val="11"/>
      <color theme="0"/>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3F3F76"/>
      <name val="Times New Roman"/>
      <family val="2"/>
    </font>
    <font>
      <sz val="11"/>
      <color rgb="FF9C6500"/>
      <name val="Times New Roman"/>
      <family val="2"/>
    </font>
    <font>
      <b/>
      <sz val="11"/>
      <color rgb="FF3F3F3F"/>
      <name val="Times New Roman"/>
      <family val="2"/>
    </font>
    <font>
      <sz val="11"/>
      <color rgb="FFFF0000"/>
      <name val="Times New Roman"/>
      <family val="2"/>
    </font>
    <font>
      <i/>
      <sz val="11"/>
      <color rgb="FF7F7F7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sz val="11"/>
      <color rgb="FF9C0006"/>
      <name val="Times New Roman"/>
      <family val="2"/>
    </font>
    <font>
      <sz val="11"/>
      <color rgb="FF006100"/>
      <name val="Times New Roman"/>
      <family val="2"/>
    </font>
    <font>
      <sz val="12"/>
      <color theme="1"/>
      <name val="Calibri Light"/>
      <family val="2"/>
    </font>
    <font>
      <i/>
      <u val="single"/>
      <sz val="16"/>
      <color theme="10"/>
      <name val="Calibri"/>
      <family val="2"/>
    </font>
    <font>
      <i/>
      <sz val="10"/>
      <color rgb="FF000000"/>
      <name val="Arial"/>
      <family val="2"/>
    </font>
    <font>
      <b/>
      <i/>
      <sz val="10"/>
      <color rgb="FF000000"/>
      <name val="Arial"/>
      <family val="2"/>
    </font>
    <font>
      <b/>
      <i/>
      <sz val="10"/>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189" fontId="0" fillId="0" borderId="0" applyFont="0" applyFill="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33">
    <xf numFmtId="0" fontId="0" fillId="0" borderId="0" xfId="0" applyAlignment="1">
      <alignment/>
    </xf>
    <xf numFmtId="0" fontId="31" fillId="0" borderId="10" xfId="0" applyFont="1" applyBorder="1" applyAlignment="1">
      <alignment horizontal="center" vertical="center"/>
    </xf>
    <xf numFmtId="4" fontId="31" fillId="0" borderId="10" xfId="44" applyNumberFormat="1" applyFont="1" applyFill="1" applyBorder="1" applyAlignment="1" applyProtection="1">
      <alignment horizontal="center" vertical="center"/>
      <protection/>
    </xf>
    <xf numFmtId="44" fontId="31" fillId="0" borderId="10" xfId="0" applyNumberFormat="1" applyFont="1" applyBorder="1" applyAlignment="1" applyProtection="1">
      <alignment/>
      <protection locked="0"/>
    </xf>
    <xf numFmtId="44" fontId="31" fillId="0" borderId="10" xfId="0" applyNumberFormat="1" applyFont="1" applyBorder="1" applyAlignment="1">
      <alignment/>
    </xf>
    <xf numFmtId="189" fontId="31" fillId="0" borderId="10" xfId="44" applyFont="1" applyFill="1" applyBorder="1" applyAlignment="1" applyProtection="1">
      <alignment horizontal="left"/>
      <protection/>
    </xf>
    <xf numFmtId="189" fontId="31" fillId="0" borderId="10" xfId="0" applyNumberFormat="1" applyFont="1" applyBorder="1" applyAlignment="1">
      <alignment/>
    </xf>
    <xf numFmtId="0" fontId="31" fillId="0" borderId="10" xfId="0" applyFont="1" applyBorder="1" applyAlignment="1" applyProtection="1">
      <alignment/>
      <protection locked="0"/>
    </xf>
    <xf numFmtId="10" fontId="31" fillId="0" borderId="10" xfId="0" applyNumberFormat="1" applyFont="1" applyFill="1" applyBorder="1" applyAlignment="1" applyProtection="1">
      <alignment horizontal="center"/>
      <protection locked="0"/>
    </xf>
    <xf numFmtId="0" fontId="11" fillId="0" borderId="0" xfId="0" applyFont="1" applyAlignment="1">
      <alignment/>
    </xf>
    <xf numFmtId="2" fontId="13" fillId="0" borderId="0" xfId="44" applyNumberFormat="1" applyFont="1" applyFill="1" applyAlignment="1" applyProtection="1">
      <alignment/>
      <protection/>
    </xf>
    <xf numFmtId="0" fontId="53" fillId="0" borderId="0" xfId="0" applyFont="1" applyAlignment="1" applyProtection="1">
      <alignment/>
      <protection hidden="1"/>
    </xf>
    <xf numFmtId="0" fontId="54" fillId="0" borderId="0" xfId="36" applyFont="1" applyBorder="1" applyAlignment="1" applyProtection="1">
      <alignment vertical="center"/>
      <protection/>
    </xf>
    <xf numFmtId="0" fontId="55" fillId="0" borderId="0" xfId="0" applyFont="1" applyAlignment="1">
      <alignment horizontal="left" vertical="center" wrapText="1"/>
    </xf>
    <xf numFmtId="0" fontId="5" fillId="0" borderId="0" xfId="0" applyFont="1" applyAlignment="1">
      <alignment horizontal="left" vertical="top" wrapText="1"/>
    </xf>
    <xf numFmtId="0" fontId="12" fillId="0" borderId="0" xfId="36" applyFont="1" applyAlignment="1" applyProtection="1">
      <alignment horizontal="center"/>
      <protection/>
    </xf>
    <xf numFmtId="0" fontId="0" fillId="0" borderId="11" xfId="0" applyBorder="1" applyAlignment="1" applyProtection="1">
      <alignment horizontal="center"/>
      <protection/>
    </xf>
    <xf numFmtId="0" fontId="55" fillId="0" borderId="0" xfId="0" applyFont="1" applyAlignment="1">
      <alignment horizontal="left" vertical="top" wrapText="1"/>
    </xf>
    <xf numFmtId="0" fontId="31" fillId="0" borderId="12" xfId="0" applyFont="1" applyBorder="1" applyAlignment="1">
      <alignment horizontal="center"/>
    </xf>
    <xf numFmtId="0" fontId="56" fillId="0" borderId="0" xfId="0" applyFont="1" applyAlignment="1">
      <alignment horizontal="left" vertical="center" wrapText="1"/>
    </xf>
    <xf numFmtId="0" fontId="31" fillId="0" borderId="12" xfId="0" applyFont="1" applyFill="1" applyBorder="1" applyAlignment="1" applyProtection="1">
      <alignment horizontal="center"/>
      <protection/>
    </xf>
    <xf numFmtId="0" fontId="0" fillId="0" borderId="0" xfId="0" applyAlignment="1">
      <alignment/>
    </xf>
    <xf numFmtId="0" fontId="56" fillId="0" borderId="0" xfId="0" applyFont="1" applyAlignment="1">
      <alignment horizontal="left" wrapText="1"/>
    </xf>
    <xf numFmtId="44" fontId="31" fillId="0" borderId="11" xfId="0" applyNumberFormat="1" applyFont="1" applyBorder="1" applyAlignment="1" applyProtection="1">
      <alignment horizontal="center"/>
      <protection/>
    </xf>
    <xf numFmtId="0" fontId="31" fillId="0" borderId="13" xfId="0" applyFont="1" applyBorder="1" applyAlignment="1">
      <alignment horizontal="center"/>
    </xf>
    <xf numFmtId="0" fontId="31" fillId="0" borderId="14" xfId="0" applyFont="1" applyBorder="1" applyAlignment="1">
      <alignment horizontal="center"/>
    </xf>
    <xf numFmtId="0" fontId="31" fillId="0" borderId="14" xfId="0" applyFont="1" applyFill="1" applyBorder="1" applyAlignment="1" applyProtection="1">
      <alignment horizontal="center"/>
      <protection/>
    </xf>
    <xf numFmtId="0" fontId="31" fillId="0" borderId="15" xfId="0" applyFont="1" applyFill="1" applyBorder="1" applyAlignment="1" applyProtection="1">
      <alignment horizontal="center"/>
      <protection/>
    </xf>
    <xf numFmtId="0" fontId="54" fillId="0" borderId="12" xfId="36" applyFont="1" applyBorder="1" applyAlignment="1" applyProtection="1">
      <alignment horizontal="center" vertical="center"/>
      <protection/>
    </xf>
    <xf numFmtId="0" fontId="31" fillId="0" borderId="10" xfId="0" applyFont="1" applyBorder="1" applyAlignment="1">
      <alignment horizontal="center"/>
    </xf>
    <xf numFmtId="0" fontId="31" fillId="0" borderId="10" xfId="0" applyFont="1" applyFill="1" applyBorder="1" applyAlignment="1" applyProtection="1">
      <alignment horizontal="center"/>
      <protection/>
    </xf>
    <xf numFmtId="0" fontId="0" fillId="0" borderId="16" xfId="0" applyBorder="1" applyAlignment="1" applyProtection="1">
      <alignment horizontal="center"/>
      <protection/>
    </xf>
    <xf numFmtId="0" fontId="57" fillId="0" borderId="0" xfId="0" applyFont="1" applyAlignment="1">
      <alignment horizont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47625</xdr:rowOff>
    </xdr:from>
    <xdr:to>
      <xdr:col>0</xdr:col>
      <xdr:colOff>819150</xdr:colOff>
      <xdr:row>0</xdr:row>
      <xdr:rowOff>685800</xdr:rowOff>
    </xdr:to>
    <xdr:pic>
      <xdr:nvPicPr>
        <xdr:cNvPr id="1" name="Immagine 2" descr="Logo100.png"/>
        <xdr:cNvPicPr preferRelativeResize="1">
          <a:picLocks noChangeAspect="1"/>
        </xdr:cNvPicPr>
      </xdr:nvPicPr>
      <xdr:blipFill>
        <a:blip r:embed="rId1"/>
        <a:stretch>
          <a:fillRect/>
        </a:stretch>
      </xdr:blipFill>
      <xdr:spPr>
        <a:xfrm>
          <a:off x="228600" y="47625"/>
          <a:ext cx="5905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47625</xdr:rowOff>
    </xdr:from>
    <xdr:to>
      <xdr:col>0</xdr:col>
      <xdr:colOff>819150</xdr:colOff>
      <xdr:row>0</xdr:row>
      <xdr:rowOff>685800</xdr:rowOff>
    </xdr:to>
    <xdr:pic>
      <xdr:nvPicPr>
        <xdr:cNvPr id="1" name="Immagine 2" descr="Logo100.png"/>
        <xdr:cNvPicPr preferRelativeResize="1">
          <a:picLocks noChangeAspect="1"/>
        </xdr:cNvPicPr>
      </xdr:nvPicPr>
      <xdr:blipFill>
        <a:blip r:embed="rId1"/>
        <a:stretch>
          <a:fillRect/>
        </a:stretch>
      </xdr:blipFill>
      <xdr:spPr>
        <a:xfrm>
          <a:off x="228600" y="47625"/>
          <a:ext cx="5905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fo-scuole.it/doc/2009/contabilita/mpi_nota_3761_2009.pdf" TargetMode="External" /><Relationship Id="rId2" Type="http://schemas.openxmlformats.org/officeDocument/2006/relationships/hyperlink" Target="https://www.anaascuole.org/iscrizione-associazione-anaa-scuole/"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anaascuole.org/iscrizione-associazione-anaa-scuole/"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I18"/>
  <sheetViews>
    <sheetView showGridLines="0" tabSelected="1" zoomScalePageLayoutView="0" workbookViewId="0" topLeftCell="A1">
      <selection activeCell="K2" sqref="K2"/>
    </sheetView>
  </sheetViews>
  <sheetFormatPr defaultColWidth="9.140625" defaultRowHeight="12.75"/>
  <cols>
    <col min="1" max="1" width="14.8515625" style="0" customWidth="1"/>
    <col min="2" max="2" width="10.00390625" style="0" customWidth="1"/>
    <col min="3" max="3" width="13.421875" style="0" customWidth="1"/>
    <col min="4" max="4" width="11.57421875" style="0" customWidth="1"/>
    <col min="5" max="5" width="15.7109375" style="0" customWidth="1"/>
    <col min="6" max="6" width="12.00390625" style="0" customWidth="1"/>
    <col min="7" max="7" width="23.57421875" style="0" customWidth="1"/>
    <col min="10" max="13" width="13.28125" style="0" customWidth="1"/>
    <col min="14" max="14" width="9.140625" style="0" customWidth="1"/>
  </cols>
  <sheetData>
    <row r="1" spans="1:9" s="11" customFormat="1" ht="57" customHeight="1">
      <c r="A1" s="10"/>
      <c r="B1" s="28" t="s">
        <v>21</v>
      </c>
      <c r="C1" s="28"/>
      <c r="D1" s="28"/>
      <c r="E1" s="28"/>
      <c r="F1" s="28"/>
      <c r="G1" s="28"/>
      <c r="H1" s="12"/>
      <c r="I1" s="12"/>
    </row>
    <row r="2" spans="1:7" ht="18.75" customHeight="1">
      <c r="A2" s="1" t="s">
        <v>3</v>
      </c>
      <c r="B2" s="1" t="s">
        <v>4</v>
      </c>
      <c r="C2" s="1" t="s">
        <v>5</v>
      </c>
      <c r="D2" s="2" t="s">
        <v>2</v>
      </c>
      <c r="E2" s="2" t="s">
        <v>0</v>
      </c>
      <c r="F2" s="2" t="s">
        <v>1</v>
      </c>
      <c r="G2" s="1" t="s">
        <v>6</v>
      </c>
    </row>
    <row r="3" spans="1:7" ht="14.25">
      <c r="A3" s="18"/>
      <c r="B3" s="18"/>
      <c r="C3" s="18"/>
      <c r="D3" s="8">
        <v>0.35</v>
      </c>
      <c r="E3" s="20"/>
      <c r="F3" s="20"/>
      <c r="G3" s="20"/>
    </row>
    <row r="4" spans="1:7" ht="14.25">
      <c r="A4" s="3">
        <v>41.32</v>
      </c>
      <c r="B4" s="7">
        <v>1</v>
      </c>
      <c r="C4" s="4">
        <f>A4*B4</f>
        <v>41.32</v>
      </c>
      <c r="D4" s="5">
        <f>C4*D3</f>
        <v>14.462</v>
      </c>
      <c r="E4" s="5">
        <f>C4-D4</f>
        <v>26.858</v>
      </c>
      <c r="F4" s="5">
        <f>C4*8.5%</f>
        <v>3.5122000000000004</v>
      </c>
      <c r="G4" s="6">
        <f>D4+E4+F4</f>
        <v>44.8322</v>
      </c>
    </row>
    <row r="5" spans="1:7" ht="14.25">
      <c r="A5" s="23"/>
      <c r="B5" s="23"/>
      <c r="C5" s="23"/>
      <c r="D5" s="23"/>
      <c r="E5" s="23"/>
      <c r="F5" s="23"/>
      <c r="G5" s="23"/>
    </row>
    <row r="6" spans="1:7" ht="15" customHeight="1">
      <c r="A6" s="21" t="s">
        <v>7</v>
      </c>
      <c r="B6" s="21"/>
      <c r="C6" s="21"/>
      <c r="D6" s="21"/>
      <c r="E6" s="21"/>
      <c r="F6" s="21"/>
      <c r="G6" s="21"/>
    </row>
    <row r="7" spans="1:7" ht="15.75" customHeight="1">
      <c r="A7" s="22" t="s">
        <v>8</v>
      </c>
      <c r="B7" s="22"/>
      <c r="C7" s="22"/>
      <c r="D7" s="22"/>
      <c r="E7" s="22"/>
      <c r="F7" s="22"/>
      <c r="G7" s="22"/>
    </row>
    <row r="8" spans="1:7" ht="29.25" customHeight="1">
      <c r="A8" s="17" t="s">
        <v>9</v>
      </c>
      <c r="B8" s="17"/>
      <c r="C8" s="17"/>
      <c r="D8" s="17"/>
      <c r="E8" s="17"/>
      <c r="F8" s="17"/>
      <c r="G8" s="17"/>
    </row>
    <row r="9" spans="1:7" ht="36" customHeight="1">
      <c r="A9" s="13" t="s">
        <v>10</v>
      </c>
      <c r="B9" s="13"/>
      <c r="C9" s="13"/>
      <c r="D9" s="13"/>
      <c r="E9" s="13"/>
      <c r="F9" s="13"/>
      <c r="G9" s="13"/>
    </row>
    <row r="10" spans="1:7" ht="84.75" customHeight="1">
      <c r="A10" s="13" t="s">
        <v>11</v>
      </c>
      <c r="B10" s="13"/>
      <c r="C10" s="13"/>
      <c r="D10" s="13"/>
      <c r="E10" s="13"/>
      <c r="F10" s="13"/>
      <c r="G10" s="13"/>
    </row>
    <row r="11" spans="1:7" ht="38.25" customHeight="1">
      <c r="A11" s="13" t="s">
        <v>12</v>
      </c>
      <c r="B11" s="13"/>
      <c r="C11" s="13"/>
      <c r="D11" s="13"/>
      <c r="E11" s="13"/>
      <c r="F11" s="13"/>
      <c r="G11" s="13"/>
    </row>
    <row r="12" spans="1:7" ht="27" customHeight="1">
      <c r="A12" s="19" t="s">
        <v>16</v>
      </c>
      <c r="B12" s="19"/>
      <c r="C12" s="19"/>
      <c r="D12" s="19"/>
      <c r="E12" s="19"/>
      <c r="F12" s="19"/>
      <c r="G12" s="19"/>
    </row>
    <row r="13" spans="1:7" ht="50.25" customHeight="1">
      <c r="A13" s="13" t="s">
        <v>13</v>
      </c>
      <c r="B13" s="13"/>
      <c r="C13" s="13"/>
      <c r="D13" s="13"/>
      <c r="E13" s="13"/>
      <c r="F13" s="13"/>
      <c r="G13" s="13"/>
    </row>
    <row r="14" spans="1:7" ht="44.25" customHeight="1">
      <c r="A14" s="13" t="s">
        <v>14</v>
      </c>
      <c r="B14" s="13"/>
      <c r="C14" s="13"/>
      <c r="D14" s="13"/>
      <c r="E14" s="13"/>
      <c r="F14" s="13"/>
      <c r="G14" s="13"/>
    </row>
    <row r="15" spans="1:7" ht="30" customHeight="1">
      <c r="A15" s="13" t="s">
        <v>15</v>
      </c>
      <c r="B15" s="13"/>
      <c r="C15" s="13"/>
      <c r="D15" s="13"/>
      <c r="E15" s="13"/>
      <c r="F15" s="13"/>
      <c r="G15" s="13"/>
    </row>
    <row r="16" spans="1:7" ht="12.75">
      <c r="A16" s="9"/>
      <c r="B16" s="9"/>
      <c r="C16" s="9"/>
      <c r="D16" s="9"/>
      <c r="E16" s="9"/>
      <c r="F16" s="9"/>
      <c r="G16" s="9"/>
    </row>
    <row r="17" spans="1:7" ht="14.25">
      <c r="A17" s="15" t="s">
        <v>18</v>
      </c>
      <c r="B17" s="15"/>
      <c r="C17" s="15"/>
      <c r="D17" s="15"/>
      <c r="E17" s="15"/>
      <c r="F17" s="15"/>
      <c r="G17" s="15"/>
    </row>
    <row r="18" spans="1:7" ht="250.5" customHeight="1">
      <c r="A18" s="14" t="s">
        <v>17</v>
      </c>
      <c r="B18" s="14"/>
      <c r="C18" s="14"/>
      <c r="D18" s="14"/>
      <c r="E18" s="14"/>
      <c r="F18" s="14"/>
      <c r="G18" s="14"/>
    </row>
  </sheetData>
  <sheetProtection/>
  <mergeCells count="16">
    <mergeCell ref="A18:G18"/>
    <mergeCell ref="A11:G11"/>
    <mergeCell ref="A12:G12"/>
    <mergeCell ref="A13:G13"/>
    <mergeCell ref="A14:G14"/>
    <mergeCell ref="A15:G15"/>
    <mergeCell ref="A17:G17"/>
    <mergeCell ref="A5:G5"/>
    <mergeCell ref="A6:G6"/>
    <mergeCell ref="A7:G7"/>
    <mergeCell ref="A8:G8"/>
    <mergeCell ref="A9:G9"/>
    <mergeCell ref="A10:G10"/>
    <mergeCell ref="A3:C3"/>
    <mergeCell ref="E3:G3"/>
    <mergeCell ref="B1:G1"/>
  </mergeCells>
  <hyperlinks>
    <hyperlink ref="A17" r:id="rId1" display="MIUR nota Prot. n. 3761 del 30 Luglio 2009, "/>
    <hyperlink ref="B1" r:id="rId2" display="https://www.anaascuole.org/iscrizione-associazione-anaa-scuole/"/>
  </hyperlinks>
  <printOptions/>
  <pageMargins left="0.15748031496062992" right="0.15748031496062992" top="0.35433070866141736" bottom="0.35433070866141736" header="0.31496062992125984" footer="0.31496062992125984"/>
  <pageSetup horizontalDpi="300" verticalDpi="300" orientation="portrait" paperSize="9" r:id="rId6"/>
  <drawing r:id="rId5"/>
  <legacyDrawing r:id="rId4"/>
</worksheet>
</file>

<file path=xl/worksheets/sheet2.xml><?xml version="1.0" encoding="utf-8"?>
<worksheet xmlns="http://schemas.openxmlformats.org/spreadsheetml/2006/main" xmlns:r="http://schemas.openxmlformats.org/officeDocument/2006/relationships">
  <sheetPr>
    <tabColor rgb="FF00B050"/>
  </sheetPr>
  <dimension ref="A1:I18"/>
  <sheetViews>
    <sheetView showGridLines="0" zoomScalePageLayoutView="0" workbookViewId="0" topLeftCell="A1">
      <selection activeCell="D21" sqref="D21"/>
    </sheetView>
  </sheetViews>
  <sheetFormatPr defaultColWidth="9.140625" defaultRowHeight="12.75"/>
  <cols>
    <col min="1" max="1" width="14.8515625" style="0" customWidth="1"/>
    <col min="2" max="2" width="10.00390625" style="0" customWidth="1"/>
    <col min="3" max="3" width="13.421875" style="0" customWidth="1"/>
    <col min="4" max="4" width="11.57421875" style="0" customWidth="1"/>
    <col min="5" max="5" width="15.7109375" style="0" customWidth="1"/>
    <col min="6" max="6" width="12.00390625" style="0" customWidth="1"/>
    <col min="7" max="7" width="23.57421875" style="0" customWidth="1"/>
    <col min="10" max="13" width="13.28125" style="0" customWidth="1"/>
    <col min="14" max="14" width="9.140625" style="0" customWidth="1"/>
  </cols>
  <sheetData>
    <row r="1" spans="1:9" s="11" customFormat="1" ht="57" customHeight="1">
      <c r="A1" s="10"/>
      <c r="B1" s="28" t="s">
        <v>19</v>
      </c>
      <c r="C1" s="28"/>
      <c r="D1" s="28"/>
      <c r="E1" s="28"/>
      <c r="F1" s="28"/>
      <c r="G1" s="28"/>
      <c r="H1" s="12"/>
      <c r="I1" s="12"/>
    </row>
    <row r="2" spans="1:7" ht="18.75" customHeight="1">
      <c r="A2" s="1" t="s">
        <v>3</v>
      </c>
      <c r="B2" s="1" t="s">
        <v>4</v>
      </c>
      <c r="C2" s="1" t="s">
        <v>5</v>
      </c>
      <c r="D2" s="2" t="s">
        <v>2</v>
      </c>
      <c r="E2" s="2" t="s">
        <v>0</v>
      </c>
      <c r="F2" s="2" t="s">
        <v>1</v>
      </c>
      <c r="G2" s="1" t="s">
        <v>6</v>
      </c>
    </row>
    <row r="3" spans="1:7" ht="14.25">
      <c r="A3" s="29"/>
      <c r="B3" s="29"/>
      <c r="C3" s="29"/>
      <c r="D3" s="8">
        <v>0.25</v>
      </c>
      <c r="E3" s="30"/>
      <c r="F3" s="30"/>
      <c r="G3" s="30"/>
    </row>
    <row r="4" spans="1:7" ht="14.25">
      <c r="A4" s="3">
        <v>0</v>
      </c>
      <c r="B4" s="7">
        <v>0</v>
      </c>
      <c r="C4" s="4">
        <f>A4*B4</f>
        <v>0</v>
      </c>
      <c r="D4" s="5">
        <f>C4*D3</f>
        <v>0</v>
      </c>
      <c r="E4" s="5">
        <f>C4-D4</f>
        <v>0</v>
      </c>
      <c r="F4" s="5">
        <f>C4*8.5%</f>
        <v>0</v>
      </c>
      <c r="G4" s="6">
        <f>D4+E4+F4</f>
        <v>0</v>
      </c>
    </row>
    <row r="5" spans="1:7" ht="12.75">
      <c r="A5" s="16"/>
      <c r="B5" s="16"/>
      <c r="C5" s="16"/>
      <c r="D5" s="31"/>
      <c r="E5" s="16"/>
      <c r="F5" s="16"/>
      <c r="G5" s="16"/>
    </row>
    <row r="6" spans="1:7" ht="14.25">
      <c r="A6" s="24"/>
      <c r="B6" s="25"/>
      <c r="C6" s="25"/>
      <c r="D6" s="8">
        <v>0.35</v>
      </c>
      <c r="E6" s="26"/>
      <c r="F6" s="26"/>
      <c r="G6" s="27"/>
    </row>
    <row r="7" spans="1:7" ht="14.25">
      <c r="A7" s="3">
        <v>0</v>
      </c>
      <c r="B7" s="7">
        <v>0</v>
      </c>
      <c r="C7" s="4">
        <f>A7*B7</f>
        <v>0</v>
      </c>
      <c r="D7" s="5">
        <f>C7*D6</f>
        <v>0</v>
      </c>
      <c r="E7" s="5">
        <f>C7-D7</f>
        <v>0</v>
      </c>
      <c r="F7" s="5">
        <f>C7*8.5%</f>
        <v>0</v>
      </c>
      <c r="G7" s="6">
        <f>D7+E7+F7</f>
        <v>0</v>
      </c>
    </row>
    <row r="8" spans="1:7" ht="14.25">
      <c r="A8" s="23"/>
      <c r="B8" s="23"/>
      <c r="C8" s="23"/>
      <c r="D8" s="23"/>
      <c r="E8" s="23"/>
      <c r="F8" s="23"/>
      <c r="G8" s="23"/>
    </row>
    <row r="9" spans="1:7" ht="14.25">
      <c r="A9" s="24"/>
      <c r="B9" s="25"/>
      <c r="C9" s="25"/>
      <c r="D9" s="8">
        <v>0.35</v>
      </c>
      <c r="E9" s="26"/>
      <c r="F9" s="26"/>
      <c r="G9" s="27"/>
    </row>
    <row r="10" spans="1:7" ht="14.25">
      <c r="A10" s="3">
        <v>0</v>
      </c>
      <c r="B10" s="7">
        <v>0</v>
      </c>
      <c r="C10" s="4">
        <f>A10*B10</f>
        <v>0</v>
      </c>
      <c r="D10" s="5">
        <f>C10*D9</f>
        <v>0</v>
      </c>
      <c r="E10" s="5">
        <f>C10-D10</f>
        <v>0</v>
      </c>
      <c r="F10" s="5">
        <f>C10*8.5%</f>
        <v>0</v>
      </c>
      <c r="G10" s="6">
        <f>D10+E10+F10</f>
        <v>0</v>
      </c>
    </row>
    <row r="11" spans="1:7" ht="12.75">
      <c r="A11" s="16"/>
      <c r="B11" s="16"/>
      <c r="C11" s="16"/>
      <c r="D11" s="16"/>
      <c r="E11" s="16"/>
      <c r="F11" s="16"/>
      <c r="G11" s="16"/>
    </row>
    <row r="12" spans="1:7" ht="14.25">
      <c r="A12" s="18"/>
      <c r="B12" s="18"/>
      <c r="C12" s="18"/>
      <c r="D12" s="8">
        <v>0.43</v>
      </c>
      <c r="E12" s="20"/>
      <c r="F12" s="20"/>
      <c r="G12" s="20"/>
    </row>
    <row r="13" spans="1:7" ht="14.25">
      <c r="A13" s="3">
        <v>0</v>
      </c>
      <c r="B13" s="7">
        <v>0</v>
      </c>
      <c r="C13" s="4">
        <f>A13*B13</f>
        <v>0</v>
      </c>
      <c r="D13" s="5">
        <f>C13*D12</f>
        <v>0</v>
      </c>
      <c r="E13" s="5">
        <f>C13-D13</f>
        <v>0</v>
      </c>
      <c r="F13" s="5">
        <f>C13*8.5%</f>
        <v>0</v>
      </c>
      <c r="G13" s="6">
        <f>D13+E13+F13</f>
        <v>0</v>
      </c>
    </row>
    <row r="14" spans="1:7" ht="14.25">
      <c r="A14" s="23"/>
      <c r="B14" s="23"/>
      <c r="C14" s="23"/>
      <c r="D14" s="23"/>
      <c r="E14" s="23"/>
      <c r="F14" s="23"/>
      <c r="G14" s="23"/>
    </row>
    <row r="15" spans="1:7" ht="14.25">
      <c r="A15" s="24"/>
      <c r="B15" s="25"/>
      <c r="C15" s="25"/>
      <c r="D15" s="8">
        <v>0</v>
      </c>
      <c r="E15" s="26"/>
      <c r="F15" s="26"/>
      <c r="G15" s="27"/>
    </row>
    <row r="16" spans="1:7" ht="14.25">
      <c r="A16" s="3">
        <v>0</v>
      </c>
      <c r="B16" s="7">
        <v>0</v>
      </c>
      <c r="C16" s="4">
        <f>A16*B16</f>
        <v>0</v>
      </c>
      <c r="D16" s="5">
        <f>C16*D15</f>
        <v>0</v>
      </c>
      <c r="E16" s="5">
        <f>C16-D16</f>
        <v>0</v>
      </c>
      <c r="F16" s="5">
        <f>C16*8.5%</f>
        <v>0</v>
      </c>
      <c r="G16" s="6">
        <f>D16+E16+F16</f>
        <v>0</v>
      </c>
    </row>
    <row r="17" spans="1:7" ht="12.75">
      <c r="A17" s="16"/>
      <c r="B17" s="16"/>
      <c r="C17" s="16"/>
      <c r="D17" s="16"/>
      <c r="E17" s="16"/>
      <c r="F17" s="16"/>
      <c r="G17" s="16"/>
    </row>
    <row r="18" spans="1:7" ht="12.75">
      <c r="A18" s="32" t="s">
        <v>20</v>
      </c>
      <c r="B18" s="32"/>
      <c r="C18" s="32"/>
      <c r="D18" s="32"/>
      <c r="E18" s="32"/>
      <c r="F18" s="32"/>
      <c r="G18" s="32"/>
    </row>
  </sheetData>
  <sheetProtection sheet="1" objects="1" scenarios="1"/>
  <mergeCells count="17">
    <mergeCell ref="A18:G18"/>
    <mergeCell ref="B1:G1"/>
    <mergeCell ref="A9:C9"/>
    <mergeCell ref="E9:G9"/>
    <mergeCell ref="A15:C15"/>
    <mergeCell ref="E15:G15"/>
    <mergeCell ref="A3:C3"/>
    <mergeCell ref="E3:G3"/>
    <mergeCell ref="A5:G5"/>
    <mergeCell ref="A6:C6"/>
    <mergeCell ref="E6:G6"/>
    <mergeCell ref="A8:G8"/>
    <mergeCell ref="A11:G11"/>
    <mergeCell ref="A12:C12"/>
    <mergeCell ref="E12:G12"/>
    <mergeCell ref="A14:G14"/>
    <mergeCell ref="A17:G17"/>
  </mergeCells>
  <hyperlinks>
    <hyperlink ref="B1" r:id="rId1" display="https://www.anaascuole.org/iscrizione-associazione-anaa-scuole/"/>
  </hyperlinks>
  <printOptions/>
  <pageMargins left="0.15748031496062992" right="0.15748031496062992" top="0.35433070866141736" bottom="0.35433070866141736" header="0.31496062992125984" footer="0.31496062992125984"/>
  <pageSetup horizontalDpi="300" verticalDpi="3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Diego</cp:lastModifiedBy>
  <cp:lastPrinted>2023-09-02T14:44:19Z</cp:lastPrinted>
  <dcterms:created xsi:type="dcterms:W3CDTF">2002-11-20T18:59:57Z</dcterms:created>
  <dcterms:modified xsi:type="dcterms:W3CDTF">2023-09-02T14:48:11Z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