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ga1\Dropbox\A.N.A.A. Scuole\00 Sito materiale\Personale utiliy\Pubblicato\"/>
    </mc:Choice>
  </mc:AlternateContent>
  <xr:revisionPtr revIDLastSave="0" documentId="13_ncr:1_{96A6AD55-33A4-4DE1-8B4D-852DF5B0B1F2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Foglio1" sheetId="1" r:id="rId1"/>
  </sheets>
  <definedNames>
    <definedName name="_xlnm.Print_Area" localSheetId="0">Foglio1!$B$3:$H$49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E31" i="1"/>
  <c r="F31" i="1" s="1"/>
  <c r="E48" i="1"/>
  <c r="F48" i="1" s="1"/>
  <c r="E47" i="1"/>
  <c r="G47" i="1" s="1"/>
  <c r="E46" i="1"/>
  <c r="F46" i="1" s="1"/>
  <c r="E45" i="1"/>
  <c r="G45" i="1" s="1"/>
  <c r="E44" i="1"/>
  <c r="G44" i="1" s="1"/>
  <c r="E43" i="1"/>
  <c r="G43" i="1" s="1"/>
  <c r="E42" i="1"/>
  <c r="F42" i="1" s="1"/>
  <c r="G41" i="1"/>
  <c r="E41" i="1"/>
  <c r="E38" i="1"/>
  <c r="G38" i="1" s="1"/>
  <c r="E37" i="1"/>
  <c r="F37" i="1" s="1"/>
  <c r="E36" i="1"/>
  <c r="F36" i="1" s="1"/>
  <c r="E35" i="1"/>
  <c r="G35" i="1" s="1"/>
  <c r="E34" i="1"/>
  <c r="F34" i="1" s="1"/>
  <c r="E33" i="1"/>
  <c r="F33" i="1" s="1"/>
  <c r="E32" i="1"/>
  <c r="F32" i="1" s="1"/>
  <c r="E7" i="1"/>
  <c r="F7" i="1" s="1"/>
  <c r="G34" i="1" l="1"/>
  <c r="F38" i="1"/>
  <c r="G37" i="1"/>
  <c r="F43" i="1"/>
  <c r="F45" i="1"/>
  <c r="G48" i="1"/>
  <c r="F47" i="1"/>
  <c r="F44" i="1"/>
  <c r="F35" i="1"/>
  <c r="G33" i="1"/>
  <c r="G31" i="1"/>
  <c r="G32" i="1"/>
  <c r="G36" i="1"/>
  <c r="G42" i="1"/>
  <c r="G46" i="1"/>
  <c r="E24" i="1"/>
  <c r="E23" i="1"/>
  <c r="E22" i="1"/>
  <c r="E21" i="1"/>
  <c r="E20" i="1"/>
  <c r="E19" i="1"/>
  <c r="E18" i="1"/>
  <c r="E17" i="1"/>
  <c r="E14" i="1"/>
  <c r="E13" i="1"/>
  <c r="E12" i="1"/>
  <c r="E11" i="1"/>
  <c r="E10" i="1"/>
  <c r="E8" i="1"/>
  <c r="E9" i="1"/>
  <c r="G7" i="1"/>
  <c r="G9" i="1" l="1"/>
  <c r="F9" i="1"/>
  <c r="G12" i="1"/>
  <c r="F12" i="1"/>
  <c r="G13" i="1"/>
  <c r="F13" i="1"/>
  <c r="G8" i="1"/>
  <c r="F8" i="1"/>
  <c r="G17" i="1"/>
  <c r="F17" i="1"/>
  <c r="G14" i="1"/>
  <c r="F14" i="1"/>
  <c r="G11" i="1"/>
  <c r="F11" i="1"/>
  <c r="G10" i="1"/>
  <c r="F10" i="1"/>
  <c r="G24" i="1"/>
  <c r="F24" i="1"/>
  <c r="G23" i="1"/>
  <c r="F23" i="1"/>
  <c r="G22" i="1"/>
  <c r="F22" i="1"/>
  <c r="G21" i="1"/>
  <c r="F21" i="1"/>
  <c r="G20" i="1"/>
  <c r="F20" i="1"/>
  <c r="G18" i="1"/>
  <c r="F18" i="1"/>
  <c r="G19" i="1"/>
  <c r="F19" i="1"/>
</calcChain>
</file>

<file path=xl/sharedStrings.xml><?xml version="1.0" encoding="utf-8"?>
<sst xmlns="http://schemas.openxmlformats.org/spreadsheetml/2006/main" count="24" uniqueCount="10">
  <si>
    <t xml:space="preserve">INIZIO </t>
  </si>
  <si>
    <t xml:space="preserve">FINE </t>
  </si>
  <si>
    <t>Orario senza decurtazione</t>
  </si>
  <si>
    <t>Sforamento</t>
  </si>
  <si>
    <t>straordinario</t>
  </si>
  <si>
    <r>
      <rPr>
        <b/>
        <sz val="14"/>
        <color rgb="FFFF0000"/>
        <rFont val="Candara Light"/>
        <family val="2"/>
      </rPr>
      <t>Decurta</t>
    </r>
    <r>
      <rPr>
        <b/>
        <sz val="14"/>
        <color theme="1"/>
        <rFont val="Candara Light"/>
        <family val="2"/>
      </rPr>
      <t xml:space="preserve"> 30 minuti di pausa</t>
    </r>
  </si>
  <si>
    <t>Orario su 5 giorni settimanali</t>
  </si>
  <si>
    <t>Orario su 6 giorni settimanali</t>
  </si>
  <si>
    <r>
      <rPr>
        <b/>
        <sz val="14"/>
        <color rgb="FF0070C0"/>
        <rFont val="Candara Light"/>
        <family val="2"/>
      </rPr>
      <t>Sezioni 1 e 2</t>
    </r>
    <r>
      <rPr>
        <sz val="14"/>
        <color rgb="FF0070C0"/>
        <rFont val="Candara Light"/>
        <family val="2"/>
      </rPr>
      <t xml:space="preserve">: Sono dedicate all'analisi e alla registrazione dell'orario settimanale strutturato su cinque (5) giorni lavorativi.
</t>
    </r>
    <r>
      <rPr>
        <b/>
        <sz val="14"/>
        <color rgb="FF0070C0"/>
        <rFont val="Candara Light"/>
        <family val="2"/>
      </rPr>
      <t>Sezioni 3 e 4</t>
    </r>
    <r>
      <rPr>
        <sz val="14"/>
        <color rgb="FF0070C0"/>
        <rFont val="Candara Light"/>
        <family val="2"/>
      </rPr>
      <t xml:space="preserve">: Sono predisposte per la gestione e il controllo dell'orario settimanale esteso su sei (6) giorni lavorativi.
</t>
    </r>
    <r>
      <rPr>
        <b/>
        <sz val="14"/>
        <color rgb="FF0070C0"/>
        <rFont val="Candara Light"/>
        <family val="2"/>
      </rPr>
      <t>Verifica Lavoro Straordinario</t>
    </r>
    <r>
      <rPr>
        <sz val="14"/>
        <color rgb="FF0070C0"/>
        <rFont val="Candara Light"/>
        <family val="2"/>
      </rPr>
      <t xml:space="preserve">: Il programma calcola e segnala l'eventuale lavoro straordinario effettuato, quantificandone l'esatta entità oraria.
</t>
    </r>
    <r>
      <rPr>
        <b/>
        <sz val="14"/>
        <color rgb="FF0070C0"/>
        <rFont val="Candara Light"/>
        <family val="2"/>
      </rPr>
      <t>Controllo Limite Giornaliero</t>
    </r>
    <r>
      <rPr>
        <sz val="14"/>
        <color rgb="FF0070C0"/>
        <rFont val="Candara Light"/>
        <family val="2"/>
      </rPr>
      <t xml:space="preserve">: In ottemperanza alle disposizioni vigenti in materia di salute e sicurezza sul lavoro, il sistema verifica automaticamente se sia stato superato il tetto massimo delle 9:00 ore giornaliere di servizio, evidenziando prontamente tale sforamento per consentire le opportune azioni correttive o di rendicontazione.
</t>
    </r>
  </si>
  <si>
    <t>ANAA Scuole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</si>
</sst>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Candara Light"/>
      <family val="2"/>
    </font>
    <font>
      <b/>
      <sz val="14"/>
      <color theme="1"/>
      <name val="Candara Light"/>
      <family val="2"/>
    </font>
    <font>
      <b/>
      <sz val="14"/>
      <color rgb="FFFF0000"/>
      <name val="Candara Light"/>
      <family val="2"/>
    </font>
    <font>
      <b/>
      <sz val="14"/>
      <color rgb="FF00B050"/>
      <name val="Candara Light"/>
      <family val="2"/>
    </font>
    <font>
      <b/>
      <i/>
      <sz val="14"/>
      <color theme="1"/>
      <name val="Candara Light"/>
      <family val="2"/>
    </font>
    <font>
      <sz val="14"/>
      <color rgb="FF0070C0"/>
      <name val="Candara Light"/>
      <family val="2"/>
    </font>
    <font>
      <b/>
      <sz val="14"/>
      <color rgb="FF0070C0"/>
      <name val="Candara Light"/>
      <family val="2"/>
    </font>
    <font>
      <u/>
      <sz val="10"/>
      <color indexed="12"/>
      <name val="Arial"/>
      <family val="2"/>
    </font>
    <font>
      <i/>
      <u/>
      <sz val="16"/>
      <color theme="10"/>
      <name val="Bradley Hand ITC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0" borderId="0" xfId="0" applyFont="1"/>
    <xf numFmtId="20" fontId="1" fillId="0" borderId="1" xfId="0" applyNumberFormat="1" applyFont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20" fontId="2" fillId="0" borderId="1" xfId="0" applyNumberFormat="1" applyFont="1" applyBorder="1" applyProtection="1">
      <protection hidden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0" fontId="4" fillId="0" borderId="1" xfId="0" applyNumberFormat="1" applyFont="1" applyBorder="1" applyProtection="1">
      <protection hidden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3" borderId="0" xfId="0" applyFont="1" applyFill="1" applyAlignment="1">
      <alignment horizontal="center" vertical="center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9" fillId="0" borderId="0" xfId="1" applyFont="1" applyBorder="1" applyAlignment="1" applyProtection="1">
      <alignment horizontal="center" vertical="center"/>
    </xf>
  </cellXfs>
  <cellStyles count="2">
    <cellStyle name="Collegamento ipertestuale" xfId="1" builtinId="8"/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0</xdr:row>
      <xdr:rowOff>85725</xdr:rowOff>
    </xdr:from>
    <xdr:to>
      <xdr:col>6</xdr:col>
      <xdr:colOff>1076502</xdr:colOff>
      <xdr:row>0</xdr:row>
      <xdr:rowOff>504994</xdr:rowOff>
    </xdr:to>
    <xdr:pic>
      <xdr:nvPicPr>
        <xdr:cNvPr id="2" name="Immagine 1" descr=".Logo5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6025" y="85725"/>
          <a:ext cx="438327" cy="419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aascuole.org/iscrizione-associazione-anaa-scuole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9"/>
  <sheetViews>
    <sheetView showGridLines="0" tabSelected="1" zoomScaleNormal="100" workbookViewId="0">
      <selection activeCell="L45" sqref="L45"/>
    </sheetView>
  </sheetViews>
  <sheetFormatPr defaultRowHeight="18.75" x14ac:dyDescent="0.3"/>
  <cols>
    <col min="1" max="1" width="2.28515625" style="1" customWidth="1"/>
    <col min="2" max="2" width="1.28515625" style="1" customWidth="1"/>
    <col min="3" max="4" width="11.42578125" style="1" customWidth="1"/>
    <col min="5" max="5" width="36.5703125" style="1" customWidth="1"/>
    <col min="6" max="6" width="21.85546875" style="1" customWidth="1"/>
    <col min="7" max="7" width="16.28515625" style="1" customWidth="1"/>
    <col min="8" max="8" width="1.28515625" style="1" customWidth="1"/>
    <col min="9" max="16384" width="9.140625" style="1"/>
  </cols>
  <sheetData>
    <row r="1" spans="2:8" ht="40.5" customHeight="1" x14ac:dyDescent="0.3">
      <c r="C1" s="19" t="s">
        <v>9</v>
      </c>
      <c r="D1" s="19"/>
    </row>
    <row r="2" spans="2:8" ht="206.25" customHeight="1" thickBot="1" x14ac:dyDescent="0.35">
      <c r="B2" s="17" t="s">
        <v>8</v>
      </c>
      <c r="C2" s="18"/>
      <c r="D2" s="18"/>
      <c r="E2" s="18"/>
      <c r="F2" s="18"/>
      <c r="G2" s="18"/>
      <c r="H2" s="18"/>
    </row>
    <row r="3" spans="2:8" ht="6.75" customHeight="1" x14ac:dyDescent="0.3">
      <c r="B3" s="8"/>
      <c r="C3" s="9"/>
      <c r="D3" s="9"/>
      <c r="E3" s="9"/>
      <c r="F3" s="9"/>
      <c r="G3" s="9"/>
      <c r="H3" s="10"/>
    </row>
    <row r="4" spans="2:8" x14ac:dyDescent="0.3">
      <c r="B4" s="11"/>
      <c r="C4" s="16" t="s">
        <v>6</v>
      </c>
      <c r="D4" s="16"/>
      <c r="E4" s="16"/>
      <c r="F4" s="16"/>
      <c r="G4" s="16"/>
      <c r="H4" s="12"/>
    </row>
    <row r="5" spans="2:8" ht="6.75" customHeight="1" x14ac:dyDescent="0.3">
      <c r="B5" s="11"/>
      <c r="H5" s="12"/>
    </row>
    <row r="6" spans="2:8" x14ac:dyDescent="0.3">
      <c r="B6" s="11"/>
      <c r="C6" s="3" t="s">
        <v>0</v>
      </c>
      <c r="D6" s="3" t="s">
        <v>1</v>
      </c>
      <c r="E6" s="3" t="s">
        <v>5</v>
      </c>
      <c r="F6" s="5" t="s">
        <v>4</v>
      </c>
      <c r="G6" s="6" t="s">
        <v>3</v>
      </c>
      <c r="H6" s="12"/>
    </row>
    <row r="7" spans="2:8" x14ac:dyDescent="0.3">
      <c r="B7" s="11"/>
      <c r="C7" s="2">
        <v>0.33333333333333331</v>
      </c>
      <c r="D7" s="2">
        <v>0.67500000000000004</v>
      </c>
      <c r="E7" s="4">
        <f>IF((D7-C7)&gt;TIME(7,42,0),D7-C7-TIME(0,30,0),MIN(D7-C7,TIME(7,12,0)))</f>
        <v>0.32083333333333341</v>
      </c>
      <c r="F7" s="7">
        <f>IF(E7&gt;"07:12"*1, E7-"07:12"*1, "")</f>
        <v>2.0833333333333426E-2</v>
      </c>
      <c r="G7" s="4" t="str">
        <f>IF(E7&gt;"09:00"*1, E7-"09:00"*1, "")</f>
        <v/>
      </c>
      <c r="H7" s="12"/>
    </row>
    <row r="8" spans="2:8" x14ac:dyDescent="0.3">
      <c r="B8" s="11"/>
      <c r="C8" s="2">
        <v>0.33333333333333331</v>
      </c>
      <c r="D8" s="2">
        <v>0.7583333333333333</v>
      </c>
      <c r="E8" s="4">
        <f t="shared" ref="E8:E9" si="0">IF((D8-C8)&gt;TIME(7,42,0),D8-C8-TIME(0,30,0),MIN(D8-C8,TIME(7,12,0)))</f>
        <v>0.40416666666666667</v>
      </c>
      <c r="F8" s="7">
        <f>IF(E8&gt;"07:12"*1, E8-"07:12"*1, "")</f>
        <v>0.10416666666666669</v>
      </c>
      <c r="G8" s="4">
        <f>IF(E8&gt;"09:00"*1, E8-"09:00"*1, "")</f>
        <v>2.9166666666666674E-2</v>
      </c>
      <c r="H8" s="12"/>
    </row>
    <row r="9" spans="2:8" x14ac:dyDescent="0.3">
      <c r="B9" s="11"/>
      <c r="C9" s="2">
        <v>0.33333333333333331</v>
      </c>
      <c r="D9" s="2">
        <v>0.6333333333333333</v>
      </c>
      <c r="E9" s="4">
        <f t="shared" si="0"/>
        <v>0.3</v>
      </c>
      <c r="F9" s="7" t="str">
        <f t="shared" ref="F9:F14" si="1">IF(E9&gt;"07:12"*1, E9-"07:12"*1, "")</f>
        <v/>
      </c>
      <c r="G9" s="4" t="str">
        <f t="shared" ref="G9:G14" si="2">IF(E9&gt;"09:00"*1, E9-"09:00"*1, "")</f>
        <v/>
      </c>
      <c r="H9" s="12"/>
    </row>
    <row r="10" spans="2:8" x14ac:dyDescent="0.3">
      <c r="B10" s="11"/>
      <c r="C10" s="2">
        <v>0.33333333333333331</v>
      </c>
      <c r="D10" s="2">
        <v>0.6333333333333333</v>
      </c>
      <c r="E10" s="4">
        <f t="shared" ref="E10:E14" si="3">IF((D10-C10)&gt;TIME(7,42,0),D10-C10-TIME(0,30,0),MIN(D10-C10,TIME(7,12,0)))</f>
        <v>0.3</v>
      </c>
      <c r="F10" s="7" t="str">
        <f t="shared" si="1"/>
        <v/>
      </c>
      <c r="G10" s="4" t="str">
        <f t="shared" si="2"/>
        <v/>
      </c>
      <c r="H10" s="12"/>
    </row>
    <row r="11" spans="2:8" x14ac:dyDescent="0.3">
      <c r="B11" s="11"/>
      <c r="C11" s="2">
        <v>0.33333333333333331</v>
      </c>
      <c r="D11" s="2">
        <v>0.6333333333333333</v>
      </c>
      <c r="E11" s="4">
        <f t="shared" si="3"/>
        <v>0.3</v>
      </c>
      <c r="F11" s="7" t="str">
        <f t="shared" si="1"/>
        <v/>
      </c>
      <c r="G11" s="4" t="str">
        <f t="shared" si="2"/>
        <v/>
      </c>
      <c r="H11" s="12"/>
    </row>
    <row r="12" spans="2:8" x14ac:dyDescent="0.3">
      <c r="B12" s="11"/>
      <c r="C12" s="2">
        <v>0.33333333333333331</v>
      </c>
      <c r="D12" s="2">
        <v>0.6333333333333333</v>
      </c>
      <c r="E12" s="4">
        <f t="shared" si="3"/>
        <v>0.3</v>
      </c>
      <c r="F12" s="7" t="str">
        <f t="shared" si="1"/>
        <v/>
      </c>
      <c r="G12" s="4" t="str">
        <f t="shared" si="2"/>
        <v/>
      </c>
      <c r="H12" s="12"/>
    </row>
    <row r="13" spans="2:8" x14ac:dyDescent="0.3">
      <c r="B13" s="11"/>
      <c r="C13" s="2">
        <v>0.33333333333333331</v>
      </c>
      <c r="D13" s="2">
        <v>0.6333333333333333</v>
      </c>
      <c r="E13" s="4">
        <f t="shared" si="3"/>
        <v>0.3</v>
      </c>
      <c r="F13" s="7" t="str">
        <f t="shared" si="1"/>
        <v/>
      </c>
      <c r="G13" s="4" t="str">
        <f t="shared" si="2"/>
        <v/>
      </c>
      <c r="H13" s="12"/>
    </row>
    <row r="14" spans="2:8" x14ac:dyDescent="0.3">
      <c r="B14" s="11"/>
      <c r="C14" s="2">
        <v>0.33333333333333331</v>
      </c>
      <c r="D14" s="2">
        <v>0.6333333333333333</v>
      </c>
      <c r="E14" s="4">
        <f t="shared" si="3"/>
        <v>0.3</v>
      </c>
      <c r="F14" s="7" t="str">
        <f t="shared" si="1"/>
        <v/>
      </c>
      <c r="G14" s="4" t="str">
        <f t="shared" si="2"/>
        <v/>
      </c>
      <c r="H14" s="12"/>
    </row>
    <row r="15" spans="2:8" ht="7.5" customHeight="1" x14ac:dyDescent="0.3">
      <c r="B15" s="11"/>
      <c r="H15" s="12"/>
    </row>
    <row r="16" spans="2:8" x14ac:dyDescent="0.3">
      <c r="B16" s="11"/>
      <c r="C16" s="3" t="s">
        <v>0</v>
      </c>
      <c r="D16" s="3" t="s">
        <v>1</v>
      </c>
      <c r="E16" s="3" t="s">
        <v>2</v>
      </c>
      <c r="F16" s="5" t="s">
        <v>4</v>
      </c>
      <c r="G16" s="6" t="s">
        <v>3</v>
      </c>
      <c r="H16" s="12"/>
    </row>
    <row r="17" spans="2:8" x14ac:dyDescent="0.3">
      <c r="B17" s="11"/>
      <c r="C17" s="2">
        <v>0.33333333333333331</v>
      </c>
      <c r="D17" s="2">
        <v>0.83333333333333337</v>
      </c>
      <c r="E17" s="4">
        <f>D17-C17</f>
        <v>0.5</v>
      </c>
      <c r="F17" s="7">
        <f t="shared" ref="F17:F24" si="4">IF(E17&gt;"07:12"*1, E17-"07:12"*1, "")</f>
        <v>0.2</v>
      </c>
      <c r="G17" s="4">
        <f>IF(E17&gt;"09:00"*1, E17-"09:00"*1, "")</f>
        <v>0.125</v>
      </c>
      <c r="H17" s="12"/>
    </row>
    <row r="18" spans="2:8" x14ac:dyDescent="0.3">
      <c r="B18" s="11"/>
      <c r="C18" s="2">
        <v>0.33333333333333331</v>
      </c>
      <c r="D18" s="2">
        <v>0.6333333333333333</v>
      </c>
      <c r="E18" s="4">
        <f t="shared" ref="E18:E24" si="5">D18-C18</f>
        <v>0.3</v>
      </c>
      <c r="F18" s="7" t="str">
        <f t="shared" si="4"/>
        <v/>
      </c>
      <c r="G18" s="4" t="str">
        <f>IF(E18&gt;"09:00"*1, E18-"09:00"*1, "")</f>
        <v/>
      </c>
      <c r="H18" s="12"/>
    </row>
    <row r="19" spans="2:8" x14ac:dyDescent="0.3">
      <c r="B19" s="11"/>
      <c r="C19" s="2">
        <v>0.3125</v>
      </c>
      <c r="D19" s="2">
        <v>0.6333333333333333</v>
      </c>
      <c r="E19" s="4">
        <f t="shared" si="5"/>
        <v>0.3208333333333333</v>
      </c>
      <c r="F19" s="7">
        <f t="shared" si="4"/>
        <v>2.0833333333333315E-2</v>
      </c>
      <c r="G19" s="4" t="str">
        <f t="shared" ref="G19:G24" si="6">IF(E19&gt;"09:00"*1, E19-"09:00"*1, "")</f>
        <v/>
      </c>
      <c r="H19" s="12"/>
    </row>
    <row r="20" spans="2:8" x14ac:dyDescent="0.3">
      <c r="B20" s="11"/>
      <c r="C20" s="2">
        <v>0.33333333333333331</v>
      </c>
      <c r="D20" s="2">
        <v>0.6333333333333333</v>
      </c>
      <c r="E20" s="4">
        <f t="shared" si="5"/>
        <v>0.3</v>
      </c>
      <c r="F20" s="7" t="str">
        <f t="shared" si="4"/>
        <v/>
      </c>
      <c r="G20" s="4" t="str">
        <f t="shared" si="6"/>
        <v/>
      </c>
      <c r="H20" s="12"/>
    </row>
    <row r="21" spans="2:8" x14ac:dyDescent="0.3">
      <c r="B21" s="11"/>
      <c r="C21" s="2">
        <v>0.33333333333333331</v>
      </c>
      <c r="D21" s="2">
        <v>0.6333333333333333</v>
      </c>
      <c r="E21" s="4">
        <f t="shared" si="5"/>
        <v>0.3</v>
      </c>
      <c r="F21" s="7" t="str">
        <f t="shared" si="4"/>
        <v/>
      </c>
      <c r="G21" s="4" t="str">
        <f t="shared" si="6"/>
        <v/>
      </c>
      <c r="H21" s="12"/>
    </row>
    <row r="22" spans="2:8" x14ac:dyDescent="0.3">
      <c r="B22" s="11"/>
      <c r="C22" s="2">
        <v>0.33333333333333331</v>
      </c>
      <c r="D22" s="2">
        <v>0.6333333333333333</v>
      </c>
      <c r="E22" s="4">
        <f t="shared" si="5"/>
        <v>0.3</v>
      </c>
      <c r="F22" s="7" t="str">
        <f t="shared" si="4"/>
        <v/>
      </c>
      <c r="G22" s="4" t="str">
        <f t="shared" si="6"/>
        <v/>
      </c>
      <c r="H22" s="12"/>
    </row>
    <row r="23" spans="2:8" x14ac:dyDescent="0.3">
      <c r="B23" s="11"/>
      <c r="C23" s="2">
        <v>0.33333333333333331</v>
      </c>
      <c r="D23" s="2">
        <v>0.6333333333333333</v>
      </c>
      <c r="E23" s="4">
        <f t="shared" si="5"/>
        <v>0.3</v>
      </c>
      <c r="F23" s="7" t="str">
        <f t="shared" si="4"/>
        <v/>
      </c>
      <c r="G23" s="4" t="str">
        <f t="shared" si="6"/>
        <v/>
      </c>
      <c r="H23" s="12"/>
    </row>
    <row r="24" spans="2:8" x14ac:dyDescent="0.3">
      <c r="B24" s="11"/>
      <c r="C24" s="2">
        <v>0.33333333333333331</v>
      </c>
      <c r="D24" s="2">
        <v>0.6333333333333333</v>
      </c>
      <c r="E24" s="4">
        <f t="shared" si="5"/>
        <v>0.3</v>
      </c>
      <c r="F24" s="7" t="str">
        <f t="shared" si="4"/>
        <v/>
      </c>
      <c r="G24" s="4" t="str">
        <f t="shared" si="6"/>
        <v/>
      </c>
      <c r="H24" s="12"/>
    </row>
    <row r="25" spans="2:8" ht="6.75" customHeight="1" thickBot="1" x14ac:dyDescent="0.35">
      <c r="B25" s="13"/>
      <c r="C25" s="14"/>
      <c r="D25" s="14"/>
      <c r="E25" s="14"/>
      <c r="F25" s="14"/>
      <c r="G25" s="14"/>
      <c r="H25" s="15"/>
    </row>
    <row r="26" spans="2:8" ht="19.5" thickBot="1" x14ac:dyDescent="0.35"/>
    <row r="27" spans="2:8" ht="6.75" customHeight="1" x14ac:dyDescent="0.3">
      <c r="B27" s="8"/>
      <c r="C27" s="9"/>
      <c r="D27" s="9"/>
      <c r="E27" s="9"/>
      <c r="F27" s="9"/>
      <c r="G27" s="9"/>
      <c r="H27" s="10"/>
    </row>
    <row r="28" spans="2:8" x14ac:dyDescent="0.3">
      <c r="B28" s="11"/>
      <c r="C28" s="16" t="s">
        <v>7</v>
      </c>
      <c r="D28" s="16"/>
      <c r="E28" s="16"/>
      <c r="F28" s="16"/>
      <c r="G28" s="16"/>
      <c r="H28" s="12"/>
    </row>
    <row r="29" spans="2:8" ht="6.75" customHeight="1" x14ac:dyDescent="0.3">
      <c r="B29" s="11"/>
      <c r="H29" s="12"/>
    </row>
    <row r="30" spans="2:8" x14ac:dyDescent="0.3">
      <c r="B30" s="11"/>
      <c r="C30" s="3" t="s">
        <v>0</v>
      </c>
      <c r="D30" s="3" t="s">
        <v>1</v>
      </c>
      <c r="E30" s="3" t="s">
        <v>5</v>
      </c>
      <c r="F30" s="5" t="s">
        <v>4</v>
      </c>
      <c r="G30" s="6" t="s">
        <v>3</v>
      </c>
      <c r="H30" s="12"/>
    </row>
    <row r="31" spans="2:8" x14ac:dyDescent="0.3">
      <c r="B31" s="11"/>
      <c r="C31" s="2">
        <v>0.33333333333333331</v>
      </c>
      <c r="D31" s="2">
        <v>0.67500000000000004</v>
      </c>
      <c r="E31" s="4">
        <f>IF((D31-C31)&gt;TIME(6,0,0),D31-C31-TIME(0,30,0),MIN(D31-C31,TIME(7,12,0)))</f>
        <v>0.32083333333333341</v>
      </c>
      <c r="F31" s="7">
        <f>IF(E31&gt;"06:00"*1, E31-"06:00"*1, "")</f>
        <v>7.0833333333333415E-2</v>
      </c>
      <c r="G31" s="4" t="str">
        <f>IF(E31&gt;"09:00"*1, E31-"09:00"*1, "")</f>
        <v/>
      </c>
      <c r="H31" s="12"/>
    </row>
    <row r="32" spans="2:8" x14ac:dyDescent="0.3">
      <c r="B32" s="11"/>
      <c r="C32" s="2">
        <v>0.33333333333333331</v>
      </c>
      <c r="D32" s="2">
        <v>0.7583333333333333</v>
      </c>
      <c r="E32" s="4">
        <f t="shared" ref="E32:E38" si="7">IF((D32-C32)&gt;TIME(7,42,0),D32-C32-TIME(0,30,0),MIN(D32-C32,TIME(7,12,0)))</f>
        <v>0.40416666666666667</v>
      </c>
      <c r="F32" s="7">
        <f>IF(E32&gt;"06:00"*1, E32-"06:00"*1, "")</f>
        <v>0.15416666666666667</v>
      </c>
      <c r="G32" s="4">
        <f>IF(E32&gt;"09:00"*1, E32-"09:00"*1, "")</f>
        <v>2.9166666666666674E-2</v>
      </c>
      <c r="H32" s="12"/>
    </row>
    <row r="33" spans="2:8" x14ac:dyDescent="0.3">
      <c r="B33" s="11"/>
      <c r="C33" s="2">
        <v>0.33333333333333331</v>
      </c>
      <c r="D33" s="2">
        <v>0.58333333333333337</v>
      </c>
      <c r="E33" s="4">
        <f t="shared" si="7"/>
        <v>0.25000000000000006</v>
      </c>
      <c r="F33" s="7" t="str">
        <f t="shared" ref="F33:F38" si="8">IF(E33&gt;"06:00"*1, E33-"06:00"*1, "")</f>
        <v/>
      </c>
      <c r="G33" s="4" t="str">
        <f t="shared" ref="G33:G38" si="9">IF(E33&gt;"09:00"*1, E33-"09:00"*1, "")</f>
        <v/>
      </c>
      <c r="H33" s="12"/>
    </row>
    <row r="34" spans="2:8" x14ac:dyDescent="0.3">
      <c r="B34" s="11"/>
      <c r="C34" s="2">
        <v>0.33333333333333331</v>
      </c>
      <c r="D34" s="2">
        <v>0.58333333333333337</v>
      </c>
      <c r="E34" s="4">
        <f t="shared" si="7"/>
        <v>0.25000000000000006</v>
      </c>
      <c r="F34" s="7" t="str">
        <f t="shared" si="8"/>
        <v/>
      </c>
      <c r="G34" s="4" t="str">
        <f t="shared" si="9"/>
        <v/>
      </c>
      <c r="H34" s="12"/>
    </row>
    <row r="35" spans="2:8" x14ac:dyDescent="0.3">
      <c r="B35" s="11"/>
      <c r="C35" s="2">
        <v>0.33333333333333331</v>
      </c>
      <c r="D35" s="2">
        <v>0.58333333333333337</v>
      </c>
      <c r="E35" s="4">
        <f t="shared" si="7"/>
        <v>0.25000000000000006</v>
      </c>
      <c r="F35" s="7" t="str">
        <f t="shared" si="8"/>
        <v/>
      </c>
      <c r="G35" s="4" t="str">
        <f t="shared" si="9"/>
        <v/>
      </c>
      <c r="H35" s="12"/>
    </row>
    <row r="36" spans="2:8" x14ac:dyDescent="0.3">
      <c r="B36" s="11"/>
      <c r="C36" s="2">
        <v>0.33333333333333331</v>
      </c>
      <c r="D36" s="2">
        <v>0.58333333333333337</v>
      </c>
      <c r="E36" s="4">
        <f t="shared" si="7"/>
        <v>0.25000000000000006</v>
      </c>
      <c r="F36" s="7" t="str">
        <f t="shared" si="8"/>
        <v/>
      </c>
      <c r="G36" s="4" t="str">
        <f t="shared" si="9"/>
        <v/>
      </c>
      <c r="H36" s="12"/>
    </row>
    <row r="37" spans="2:8" x14ac:dyDescent="0.3">
      <c r="B37" s="11"/>
      <c r="C37" s="2">
        <v>0.33333333333333331</v>
      </c>
      <c r="D37" s="2">
        <v>0.58402777777777781</v>
      </c>
      <c r="E37" s="4">
        <f t="shared" si="7"/>
        <v>0.2506944444444445</v>
      </c>
      <c r="F37" s="7">
        <f t="shared" si="8"/>
        <v>6.9444444444449749E-4</v>
      </c>
      <c r="G37" s="4" t="str">
        <f t="shared" si="9"/>
        <v/>
      </c>
      <c r="H37" s="12"/>
    </row>
    <row r="38" spans="2:8" x14ac:dyDescent="0.3">
      <c r="B38" s="11"/>
      <c r="C38" s="2">
        <v>0.33333333333333331</v>
      </c>
      <c r="D38" s="2">
        <v>0.58333333333333337</v>
      </c>
      <c r="E38" s="4">
        <f t="shared" si="7"/>
        <v>0.25000000000000006</v>
      </c>
      <c r="F38" s="7" t="str">
        <f t="shared" si="8"/>
        <v/>
      </c>
      <c r="G38" s="4" t="str">
        <f t="shared" si="9"/>
        <v/>
      </c>
      <c r="H38" s="12"/>
    </row>
    <row r="39" spans="2:8" ht="8.25" customHeight="1" x14ac:dyDescent="0.3">
      <c r="B39" s="11"/>
      <c r="H39" s="12"/>
    </row>
    <row r="40" spans="2:8" x14ac:dyDescent="0.3">
      <c r="B40" s="11"/>
      <c r="C40" s="3" t="s">
        <v>0</v>
      </c>
      <c r="D40" s="3" t="s">
        <v>1</v>
      </c>
      <c r="E40" s="3" t="s">
        <v>2</v>
      </c>
      <c r="F40" s="5" t="s">
        <v>4</v>
      </c>
      <c r="G40" s="6" t="s">
        <v>3</v>
      </c>
      <c r="H40" s="12"/>
    </row>
    <row r="41" spans="2:8" x14ac:dyDescent="0.3">
      <c r="B41" s="11"/>
      <c r="C41" s="2">
        <v>0.33333333333333331</v>
      </c>
      <c r="D41" s="2">
        <v>0.83333333333333337</v>
      </c>
      <c r="E41" s="4">
        <f>D41-C41</f>
        <v>0.5</v>
      </c>
      <c r="F41" s="7">
        <f>IF(E41&gt;"06:00"*1, E41-"06:00"*1, "")</f>
        <v>0.25</v>
      </c>
      <c r="G41" s="4">
        <f>IF(E41&gt;"09:00"*1, E41-"09:00"*1, "")</f>
        <v>0.125</v>
      </c>
      <c r="H41" s="12"/>
    </row>
    <row r="42" spans="2:8" x14ac:dyDescent="0.3">
      <c r="B42" s="11"/>
      <c r="C42" s="2">
        <v>0.33333333333333331</v>
      </c>
      <c r="D42" s="2">
        <v>0.58333333333333337</v>
      </c>
      <c r="E42" s="4">
        <f t="shared" ref="E42:E48" si="10">D42-C42</f>
        <v>0.25000000000000006</v>
      </c>
      <c r="F42" s="7" t="str">
        <f t="shared" ref="F42:F48" si="11">IF(E42&gt;"06:00"*1, E42-"06:00"*1, "")</f>
        <v/>
      </c>
      <c r="G42" s="4" t="str">
        <f>IF(E42&gt;"09:00"*1, E42-"09:00"*1, "")</f>
        <v/>
      </c>
      <c r="H42" s="12"/>
    </row>
    <row r="43" spans="2:8" x14ac:dyDescent="0.3">
      <c r="B43" s="11"/>
      <c r="C43" s="2">
        <v>0.3125</v>
      </c>
      <c r="D43" s="2">
        <v>0.58333333333333337</v>
      </c>
      <c r="E43" s="4">
        <f t="shared" si="10"/>
        <v>0.27083333333333337</v>
      </c>
      <c r="F43" s="7">
        <f t="shared" si="11"/>
        <v>2.083333333333337E-2</v>
      </c>
      <c r="G43" s="4" t="str">
        <f t="shared" ref="G43:G48" si="12">IF(E43&gt;"09:00"*1, E43-"09:00"*1, "")</f>
        <v/>
      </c>
      <c r="H43" s="12"/>
    </row>
    <row r="44" spans="2:8" x14ac:dyDescent="0.3">
      <c r="B44" s="11"/>
      <c r="C44" s="2">
        <v>0.33333333333333331</v>
      </c>
      <c r="D44" s="2">
        <v>0.70902777777777781</v>
      </c>
      <c r="E44" s="4">
        <f t="shared" si="10"/>
        <v>0.3756944444444445</v>
      </c>
      <c r="F44" s="7">
        <f t="shared" si="11"/>
        <v>0.1256944444444445</v>
      </c>
      <c r="G44" s="4">
        <f t="shared" si="12"/>
        <v>6.9444444444449749E-4</v>
      </c>
      <c r="H44" s="12"/>
    </row>
    <row r="45" spans="2:8" x14ac:dyDescent="0.3">
      <c r="B45" s="11"/>
      <c r="C45" s="2">
        <v>0.33333333333333331</v>
      </c>
      <c r="D45" s="2">
        <v>0.58333333333333337</v>
      </c>
      <c r="E45" s="4">
        <f t="shared" si="10"/>
        <v>0.25000000000000006</v>
      </c>
      <c r="F45" s="7" t="str">
        <f t="shared" si="11"/>
        <v/>
      </c>
      <c r="G45" s="4" t="str">
        <f t="shared" si="12"/>
        <v/>
      </c>
      <c r="H45" s="12"/>
    </row>
    <row r="46" spans="2:8" x14ac:dyDescent="0.3">
      <c r="B46" s="11"/>
      <c r="C46" s="2">
        <v>0.33333333333333331</v>
      </c>
      <c r="D46" s="2">
        <v>0.58333333333333337</v>
      </c>
      <c r="E46" s="4">
        <f t="shared" si="10"/>
        <v>0.25000000000000006</v>
      </c>
      <c r="F46" s="7" t="str">
        <f t="shared" si="11"/>
        <v/>
      </c>
      <c r="G46" s="4" t="str">
        <f t="shared" si="12"/>
        <v/>
      </c>
      <c r="H46" s="12"/>
    </row>
    <row r="47" spans="2:8" x14ac:dyDescent="0.3">
      <c r="B47" s="11"/>
      <c r="C47" s="2">
        <v>0.33333333333333331</v>
      </c>
      <c r="D47" s="2">
        <v>0.58333333333333337</v>
      </c>
      <c r="E47" s="4">
        <f t="shared" si="10"/>
        <v>0.25000000000000006</v>
      </c>
      <c r="F47" s="7" t="str">
        <f t="shared" si="11"/>
        <v/>
      </c>
      <c r="G47" s="4" t="str">
        <f t="shared" si="12"/>
        <v/>
      </c>
      <c r="H47" s="12"/>
    </row>
    <row r="48" spans="2:8" x14ac:dyDescent="0.3">
      <c r="B48" s="11"/>
      <c r="C48" s="2">
        <v>0.33333333333333331</v>
      </c>
      <c r="D48" s="2">
        <v>0.58333333333333337</v>
      </c>
      <c r="E48" s="4">
        <f t="shared" si="10"/>
        <v>0.25000000000000006</v>
      </c>
      <c r="F48" s="7" t="str">
        <f t="shared" si="11"/>
        <v/>
      </c>
      <c r="G48" s="4" t="str">
        <f t="shared" si="12"/>
        <v/>
      </c>
      <c r="H48" s="12"/>
    </row>
    <row r="49" spans="2:8" ht="6.75" customHeight="1" thickBot="1" x14ac:dyDescent="0.35">
      <c r="B49" s="13"/>
      <c r="C49" s="14"/>
      <c r="D49" s="14"/>
      <c r="E49" s="14"/>
      <c r="F49" s="14"/>
      <c r="G49" s="14"/>
      <c r="H49" s="15"/>
    </row>
  </sheetData>
  <sheetProtection algorithmName="SHA-512" hashValue="+VdgOICWimzJNVa5dNzZdOl1f7GFKiAfimGx0opYfC5+OSi91RU3UJOeioBUajmzn5GiGKC2r1hWdrTxaKyx8Q==" saltValue="cTq4mUolrhqHsxFJADFDEw==" spinCount="100000" sheet="1" objects="1" scenarios="1"/>
  <mergeCells count="4">
    <mergeCell ref="C4:G4"/>
    <mergeCell ref="C28:G28"/>
    <mergeCell ref="B2:H2"/>
    <mergeCell ref="C1:D1"/>
  </mergeCells>
  <conditionalFormatting sqref="E7:E14 E17:E24 E31:E38 E41:E48">
    <cfRule type="cellIs" dxfId="2" priority="9" operator="greaterThan">
      <formula>0.375</formula>
    </cfRule>
  </conditionalFormatting>
  <conditionalFormatting sqref="F7:F14 F17:F24 F31:F38 F41:F48">
    <cfRule type="cellIs" dxfId="1" priority="2" operator="lessThan">
      <formula>1</formula>
    </cfRule>
  </conditionalFormatting>
  <conditionalFormatting sqref="G7:G14 G17:G24 G31:G38 G41:G48">
    <cfRule type="cellIs" dxfId="0" priority="1" operator="lessThan">
      <formula>1</formula>
    </cfRule>
  </conditionalFormatting>
  <hyperlinks>
    <hyperlink ref="C1" r:id="rId1" display="https://www.anaascuole.org/iscrizione-associazione-anaa-scuole/" xr:uid="{00000000-0004-0000-0000-000000000000}"/>
  </hyperlinks>
  <printOptions horizontalCentered="1"/>
  <pageMargins left="0" right="0" top="0.78740157480314965" bottom="0" header="0.31496062992125984" footer="0.31496062992125984"/>
  <pageSetup paperSize="9" orientation="portrait" r:id="rId2"/>
  <headerFooter>
    <oddHeader>&amp;L&amp;"Bradley Hand ITC,Normale"ANAA Scuole&amp;R&amp;G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Milan</dc:creator>
  <cp:lastModifiedBy>dsga1</cp:lastModifiedBy>
  <cp:lastPrinted>2025-11-26T20:07:49Z</cp:lastPrinted>
  <dcterms:created xsi:type="dcterms:W3CDTF">2025-11-26T12:38:15Z</dcterms:created>
  <dcterms:modified xsi:type="dcterms:W3CDTF">2025-11-28T07:56:59Z</dcterms:modified>
</cp:coreProperties>
</file>